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摩子弥\センター\プロジェクト\印刷業CSR認定制度PSR\【2024用チェックリスト】\"/>
    </mc:Choice>
  </mc:AlternateContent>
  <xr:revisionPtr revIDLastSave="0" documentId="13_ncr:1_{72ED4F81-2DC5-457E-9A66-4228A8A83E53}" xr6:coauthVersionLast="47" xr6:coauthVersionMax="47" xr10:uidLastSave="{00000000-0000-0000-0000-000000000000}"/>
  <bookViews>
    <workbookView xWindow="4760" yWindow="2900" windowWidth="33100" windowHeight="18820" xr2:uid="{00000000-000D-0000-FFFF-FFFF00000000}"/>
  </bookViews>
  <sheets>
    <sheet name="チェックリスト" sheetId="1" r:id="rId1"/>
    <sheet name="対応表" sheetId="2" r:id="rId2"/>
  </sheets>
  <definedNames>
    <definedName name="_xlnm.Print_Area" localSheetId="0">チェックリスト!$A$1:$V$139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6" i="1" l="1"/>
  <c r="U113" i="1"/>
  <c r="U100" i="1"/>
  <c r="U65" i="1"/>
  <c r="U53" i="1"/>
  <c r="U40" i="1"/>
  <c r="U22" i="1"/>
  <c r="U11" i="1"/>
  <c r="O53" i="1" l="1"/>
  <c r="O113" i="1" l="1"/>
  <c r="O65" i="1"/>
  <c r="O22" i="1"/>
  <c r="O40" i="1"/>
  <c r="O11" i="1"/>
  <c r="O100" i="1" l="1"/>
  <c r="O1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J1" authorId="0" shapeId="0" xr:uid="{00000000-0006-0000-0000-000001000000}">
      <text>
        <r>
          <rPr>
            <b/>
            <sz val="9"/>
            <color indexed="81"/>
            <rFont val="ＭＳ Ｐゴシック"/>
            <family val="3"/>
            <charset val="128"/>
          </rPr>
          <t>分からない場合、未記入で結構です。</t>
        </r>
      </text>
    </comment>
    <comment ref="I10" authorId="0" shapeId="0" xr:uid="{00000000-0006-0000-0000-000002000000}">
      <text>
        <r>
          <rPr>
            <b/>
            <sz val="9"/>
            <color indexed="81"/>
            <rFont val="ＭＳ Ｐゴシック"/>
            <family val="3"/>
            <charset val="128"/>
          </rPr>
          <t>ワンスター更新およびツースター、スリースターの企業はご記入ください。</t>
        </r>
      </text>
    </comment>
    <comment ref="K10" authorId="0" shapeId="0" xr:uid="{00000000-0006-0000-0000-000003000000}">
      <text>
        <r>
          <rPr>
            <b/>
            <sz val="9"/>
            <color indexed="81"/>
            <rFont val="ＭＳ Ｐゴシック"/>
            <family val="3"/>
            <charset val="128"/>
          </rPr>
          <t xml:space="preserve">ワンスター更新およびツースター、スリースターの企業はご記入ください。
</t>
        </r>
      </text>
    </comment>
  </commentList>
</comments>
</file>

<file path=xl/sharedStrings.xml><?xml version="1.0" encoding="utf-8"?>
<sst xmlns="http://schemas.openxmlformats.org/spreadsheetml/2006/main" count="717" uniqueCount="570">
  <si>
    <t>【その他注目すべき取組み】</t>
    <phoneticPr fontId="2"/>
  </si>
  <si>
    <t>【その他注目すべき取組み】</t>
    <phoneticPr fontId="2"/>
  </si>
  <si>
    <t>顧客・取引先を地域から選択</t>
    <rPh sb="0" eb="2">
      <t>コキャク</t>
    </rPh>
    <rPh sb="3" eb="5">
      <t>トリヒキ</t>
    </rPh>
    <rPh sb="5" eb="6">
      <t>サキ</t>
    </rPh>
    <rPh sb="7" eb="9">
      <t>チイキ</t>
    </rPh>
    <rPh sb="11" eb="13">
      <t>センタク</t>
    </rPh>
    <phoneticPr fontId="2"/>
  </si>
  <si>
    <t>【その他注目すべき取組み】</t>
    <phoneticPr fontId="2"/>
  </si>
  <si>
    <t>【その他注目すべき取組み】</t>
    <phoneticPr fontId="2"/>
  </si>
  <si>
    <t>条件</t>
    <rPh sb="0" eb="2">
      <t>ジョウケン</t>
    </rPh>
    <phoneticPr fontId="2"/>
  </si>
  <si>
    <t>必須</t>
    <rPh sb="0" eb="2">
      <t>ヒッス</t>
    </rPh>
    <phoneticPr fontId="2"/>
  </si>
  <si>
    <t>任意</t>
    <rPh sb="0" eb="2">
      <t>ニンイ</t>
    </rPh>
    <phoneticPr fontId="2"/>
  </si>
  <si>
    <t>４Ｐ以上</t>
    <rPh sb="2" eb="4">
      <t>イジョウ</t>
    </rPh>
    <phoneticPr fontId="2"/>
  </si>
  <si>
    <t>３Ｐ以上</t>
    <rPh sb="2" eb="4">
      <t>イジョウ</t>
    </rPh>
    <phoneticPr fontId="2"/>
  </si>
  <si>
    <t>合格ライン</t>
    <rPh sb="0" eb="2">
      <t>ゴウカク</t>
    </rPh>
    <phoneticPr fontId="2"/>
  </si>
  <si>
    <t>必須条件</t>
    <rPh sb="0" eb="2">
      <t>ヒッス</t>
    </rPh>
    <rPh sb="2" eb="4">
      <t>ジョウケン</t>
    </rPh>
    <phoneticPr fontId="2"/>
  </si>
  <si>
    <t>有効性評価項目</t>
    <rPh sb="0" eb="3">
      <t>ユウコウセイ</t>
    </rPh>
    <rPh sb="3" eb="5">
      <t>ヒョウカ</t>
    </rPh>
    <rPh sb="5" eb="7">
      <t>コウモク</t>
    </rPh>
    <phoneticPr fontId="2"/>
  </si>
  <si>
    <t>(1.1)</t>
    <phoneticPr fontId="2"/>
  </si>
  <si>
    <t>(1.2）</t>
    <phoneticPr fontId="2"/>
  </si>
  <si>
    <t>(1.3)</t>
    <phoneticPr fontId="2"/>
  </si>
  <si>
    <t>(1.4)</t>
    <phoneticPr fontId="2"/>
  </si>
  <si>
    <t>(2.1)</t>
    <phoneticPr fontId="2"/>
  </si>
  <si>
    <t>(3.1)</t>
    <phoneticPr fontId="2"/>
  </si>
  <si>
    <t>(3.2)</t>
    <phoneticPr fontId="2"/>
  </si>
  <si>
    <t>(3.3)</t>
    <phoneticPr fontId="2"/>
  </si>
  <si>
    <t>(3.4)</t>
    <phoneticPr fontId="2"/>
  </si>
  <si>
    <t>(3.5)</t>
    <phoneticPr fontId="2"/>
  </si>
  <si>
    <t>(3.6)</t>
    <phoneticPr fontId="2"/>
  </si>
  <si>
    <t>(3.7)</t>
    <phoneticPr fontId="2"/>
  </si>
  <si>
    <t>(3.8)</t>
    <phoneticPr fontId="2"/>
  </si>
  <si>
    <t>(4.1)</t>
    <phoneticPr fontId="2"/>
  </si>
  <si>
    <t>(4.2)</t>
    <phoneticPr fontId="2"/>
  </si>
  <si>
    <t>(5.4)</t>
    <phoneticPr fontId="2"/>
  </si>
  <si>
    <t>(6.1)</t>
    <phoneticPr fontId="2"/>
  </si>
  <si>
    <t>(6.2)</t>
    <phoneticPr fontId="2"/>
  </si>
  <si>
    <t>(6.3)</t>
    <phoneticPr fontId="2"/>
  </si>
  <si>
    <t>(6.4)</t>
    <phoneticPr fontId="2"/>
  </si>
  <si>
    <t>(6.5)</t>
    <phoneticPr fontId="2"/>
  </si>
  <si>
    <t>(6.6)</t>
    <phoneticPr fontId="2"/>
  </si>
  <si>
    <t>(6.7)</t>
    <phoneticPr fontId="2"/>
  </si>
  <si>
    <t>(6.8)</t>
    <phoneticPr fontId="2"/>
  </si>
  <si>
    <t>(6.9)</t>
    <phoneticPr fontId="2"/>
  </si>
  <si>
    <t>(6.10)</t>
    <phoneticPr fontId="2"/>
  </si>
  <si>
    <t>(7.1)</t>
    <phoneticPr fontId="2"/>
  </si>
  <si>
    <t>(7.2)</t>
    <phoneticPr fontId="2"/>
  </si>
  <si>
    <t>(7.3)</t>
    <phoneticPr fontId="2"/>
  </si>
  <si>
    <t>(7.4)</t>
    <phoneticPr fontId="2"/>
  </si>
  <si>
    <t>(7.5)</t>
    <phoneticPr fontId="2"/>
  </si>
  <si>
    <t>(7.6)</t>
    <phoneticPr fontId="2"/>
  </si>
  <si>
    <t>(7.7)</t>
    <phoneticPr fontId="2"/>
  </si>
  <si>
    <t>(7.8)</t>
    <phoneticPr fontId="2"/>
  </si>
  <si>
    <t>(7.9)</t>
    <phoneticPr fontId="2"/>
  </si>
  <si>
    <t>(8.1)</t>
    <phoneticPr fontId="2"/>
  </si>
  <si>
    <t>(8.2)</t>
    <phoneticPr fontId="2"/>
  </si>
  <si>
    <t>(8.3)</t>
    <phoneticPr fontId="2"/>
  </si>
  <si>
    <t>(8.4)</t>
    <phoneticPr fontId="2"/>
  </si>
  <si>
    <t>(8.5)</t>
    <phoneticPr fontId="2"/>
  </si>
  <si>
    <t>(8.6)</t>
    <phoneticPr fontId="2"/>
  </si>
  <si>
    <t>(8.7)</t>
    <phoneticPr fontId="2"/>
  </si>
  <si>
    <t>(6.11)</t>
    <phoneticPr fontId="2"/>
  </si>
  <si>
    <t>(6.12)</t>
    <phoneticPr fontId="2"/>
  </si>
  <si>
    <t>受注販売管理システム（ＭＩＳ等）を導入している。</t>
    <rPh sb="0" eb="2">
      <t>ジュチュウ</t>
    </rPh>
    <rPh sb="2" eb="4">
      <t>ハンバイ</t>
    </rPh>
    <rPh sb="4" eb="6">
      <t>カンリ</t>
    </rPh>
    <rPh sb="14" eb="15">
      <t>ナド</t>
    </rPh>
    <rPh sb="17" eb="19">
      <t>ドウニュウ</t>
    </rPh>
    <phoneticPr fontId="2"/>
  </si>
  <si>
    <t>(7.10)</t>
    <phoneticPr fontId="2"/>
  </si>
  <si>
    <t>雇用･労働安全に関する教育を行っている。</t>
    <rPh sb="0" eb="2">
      <t>コヨウ</t>
    </rPh>
    <rPh sb="3" eb="5">
      <t>ロウドウ</t>
    </rPh>
    <rPh sb="5" eb="7">
      <t>アンゼン</t>
    </rPh>
    <rPh sb="8" eb="9">
      <t>カン</t>
    </rPh>
    <rPh sb="11" eb="13">
      <t>キョウイク</t>
    </rPh>
    <rPh sb="14" eb="15">
      <t>オコナ</t>
    </rPh>
    <phoneticPr fontId="2"/>
  </si>
  <si>
    <t>顧客対応教育・訓練を行っている。</t>
    <rPh sb="0" eb="2">
      <t>コキャク</t>
    </rPh>
    <rPh sb="2" eb="4">
      <t>タイオウ</t>
    </rPh>
    <rPh sb="10" eb="11">
      <t>オコナ</t>
    </rPh>
    <phoneticPr fontId="2"/>
  </si>
  <si>
    <t>審査機関使用欄</t>
    <rPh sb="0" eb="2">
      <t>シンサ</t>
    </rPh>
    <rPh sb="2" eb="4">
      <t>キカン</t>
    </rPh>
    <rPh sb="4" eb="6">
      <t>シヨウ</t>
    </rPh>
    <rPh sb="6" eb="7">
      <t>ラン</t>
    </rPh>
    <phoneticPr fontId="2"/>
  </si>
  <si>
    <t>6.12.2</t>
    <phoneticPr fontId="2"/>
  </si>
  <si>
    <t>ISO27001取得の場合、事務局機能だけでなくPCやﾈｯﾄﾜｰｸに関する相談窓口等の機能もあること</t>
    <rPh sb="8" eb="10">
      <t>シュトク</t>
    </rPh>
    <rPh sb="11" eb="13">
      <t>バアイ</t>
    </rPh>
    <rPh sb="14" eb="17">
      <t>ジムキョク</t>
    </rPh>
    <rPh sb="17" eb="19">
      <t>キノウ</t>
    </rPh>
    <rPh sb="34" eb="35">
      <t>カン</t>
    </rPh>
    <rPh sb="37" eb="39">
      <t>ソウダン</t>
    </rPh>
    <rPh sb="39" eb="41">
      <t>マドグチ</t>
    </rPh>
    <rPh sb="41" eb="42">
      <t>ナド</t>
    </rPh>
    <rPh sb="43" eb="45">
      <t>キノウ</t>
    </rPh>
    <phoneticPr fontId="2"/>
  </si>
  <si>
    <t>(1.6)</t>
  </si>
  <si>
    <t>(3.9)</t>
  </si>
  <si>
    <t>エコアク２１要求事項＝MS、CO2・廃棄物・排水量 ・資源／化学物質使用量、報告書</t>
    <rPh sb="6" eb="8">
      <t>ヨウキュウ</t>
    </rPh>
    <rPh sb="8" eb="10">
      <t>ジコウ</t>
    </rPh>
    <phoneticPr fontId="2"/>
  </si>
  <si>
    <t>注意事項</t>
    <rPh sb="0" eb="2">
      <t>チュウイ</t>
    </rPh>
    <rPh sb="2" eb="4">
      <t>ジコウ</t>
    </rPh>
    <phoneticPr fontId="2"/>
  </si>
  <si>
    <t>管理職には課長職も含まれる。課長職以上が把握していることを示すエビデンスが必要。</t>
    <phoneticPr fontId="2"/>
  </si>
  <si>
    <t>(2.3)</t>
  </si>
  <si>
    <t>(2.6)</t>
  </si>
  <si>
    <t>(2.7)</t>
  </si>
  <si>
    <t>(2.8)</t>
  </si>
  <si>
    <t>(2.9)</t>
  </si>
  <si>
    <t>(2.10)</t>
  </si>
  <si>
    <t>20年存立</t>
  </si>
  <si>
    <t>(5.1)</t>
    <phoneticPr fontId="2"/>
  </si>
  <si>
    <t>(5.2)</t>
    <phoneticPr fontId="2"/>
  </si>
  <si>
    <t>(5.3)</t>
    <phoneticPr fontId="2"/>
  </si>
  <si>
    <t>(5.5)</t>
    <phoneticPr fontId="2"/>
  </si>
  <si>
    <t>(5.6)</t>
    <phoneticPr fontId="2"/>
  </si>
  <si>
    <t>(5.7)</t>
    <phoneticPr fontId="2"/>
  </si>
  <si>
    <t>(5.8)</t>
    <phoneticPr fontId="2"/>
  </si>
  <si>
    <t>(5.9)</t>
    <phoneticPr fontId="2"/>
  </si>
  <si>
    <t>(5.10)</t>
    <phoneticPr fontId="2"/>
  </si>
  <si>
    <t>(5.12)</t>
    <phoneticPr fontId="2"/>
  </si>
  <si>
    <t>(3.1)以外の情報セキュリティ関連の認証を取得している。</t>
    <rPh sb="5" eb="7">
      <t>イガイ</t>
    </rPh>
    <rPh sb="8" eb="10">
      <t>ジョウホウ</t>
    </rPh>
    <rPh sb="16" eb="18">
      <t>カンレン</t>
    </rPh>
    <rPh sb="19" eb="21">
      <t>ニンショウ</t>
    </rPh>
    <rPh sb="22" eb="24">
      <t>シュトク</t>
    </rPh>
    <phoneticPr fontId="2"/>
  </si>
  <si>
    <t>８Ｐ以上</t>
    <rPh sb="2" eb="4">
      <t>イジョウ</t>
    </rPh>
    <phoneticPr fontId="2"/>
  </si>
  <si>
    <t>納税している（税金の未納がない）。</t>
    <rPh sb="7" eb="9">
      <t>ゼイキン</t>
    </rPh>
    <rPh sb="10" eb="12">
      <t>ミノウ</t>
    </rPh>
    <phoneticPr fontId="2"/>
  </si>
  <si>
    <t>法務に関する窓口がある。</t>
    <rPh sb="0" eb="2">
      <t>ホウム</t>
    </rPh>
    <rPh sb="3" eb="4">
      <t>カン</t>
    </rPh>
    <rPh sb="6" eb="8">
      <t>マドグチ</t>
    </rPh>
    <phoneticPr fontId="2"/>
  </si>
  <si>
    <t>ＧＰ認定を取得している。</t>
    <rPh sb="2" eb="4">
      <t>ニンテイ</t>
    </rPh>
    <rPh sb="5" eb="7">
      <t>シュトク</t>
    </rPh>
    <phoneticPr fontId="2"/>
  </si>
  <si>
    <t>ISO14001を取得している。</t>
    <rPh sb="9" eb="11">
      <t>シュトク</t>
    </rPh>
    <phoneticPr fontId="2"/>
  </si>
  <si>
    <t>環境推進工場登録を取得している。</t>
    <rPh sb="0" eb="2">
      <t>カンキョウ</t>
    </rPh>
    <rPh sb="2" eb="4">
      <t>スイシン</t>
    </rPh>
    <rPh sb="4" eb="6">
      <t>コウジョウ</t>
    </rPh>
    <rPh sb="6" eb="8">
      <t>トウロク</t>
    </rPh>
    <rPh sb="9" eb="11">
      <t>シュトク</t>
    </rPh>
    <phoneticPr fontId="3"/>
  </si>
  <si>
    <t>ＧＰ認定以外の印刷業向けの認証や認定を取得している。</t>
    <rPh sb="2" eb="4">
      <t>ニンテイ</t>
    </rPh>
    <rPh sb="4" eb="6">
      <t>イガイ</t>
    </rPh>
    <rPh sb="7" eb="9">
      <t>インサツ</t>
    </rPh>
    <rPh sb="9" eb="10">
      <t>ギョウ</t>
    </rPh>
    <rPh sb="10" eb="11">
      <t>ム</t>
    </rPh>
    <rPh sb="13" eb="15">
      <t>ニンショウ</t>
    </rPh>
    <rPh sb="16" eb="18">
      <t>ニンテイ</t>
    </rPh>
    <rPh sb="19" eb="21">
      <t>シュトク</t>
    </rPh>
    <phoneticPr fontId="2"/>
  </si>
  <si>
    <t>環境関連の表彰を受けたことがある。</t>
    <phoneticPr fontId="2"/>
  </si>
  <si>
    <t>環境報告書を出している。</t>
    <rPh sb="6" eb="7">
      <t>ダ</t>
    </rPh>
    <phoneticPr fontId="2"/>
  </si>
  <si>
    <t>地域の環境活動に参加している。</t>
    <phoneticPr fontId="2"/>
  </si>
  <si>
    <t>CFP、カーボンオフセットなどに取り組んでいる。</t>
    <rPh sb="16" eb="17">
      <t>ト</t>
    </rPh>
    <rPh sb="18" eb="19">
      <t>ク</t>
    </rPh>
    <phoneticPr fontId="2"/>
  </si>
  <si>
    <t>情報セキュリティに関する窓口がある。</t>
    <rPh sb="0" eb="2">
      <t>ジョウホウ</t>
    </rPh>
    <rPh sb="9" eb="10">
      <t>カン</t>
    </rPh>
    <rPh sb="12" eb="14">
      <t>マドグチ</t>
    </rPh>
    <phoneticPr fontId="2"/>
  </si>
  <si>
    <t>顧客情報の流出や個人・法人への誹謗中傷等を防止するＳＮＳ対策に取り組んでいる。</t>
    <phoneticPr fontId="2"/>
  </si>
  <si>
    <t>高齢者対応の製品・サービスを行っている。</t>
    <rPh sb="6" eb="8">
      <t>セイヒン</t>
    </rPh>
    <rPh sb="14" eb="15">
      <t>オコナ</t>
    </rPh>
    <phoneticPr fontId="2"/>
  </si>
  <si>
    <t>健康や安全に配慮した製品・サービスを行っている。</t>
    <rPh sb="3" eb="5">
      <t>アンゼン</t>
    </rPh>
    <rPh sb="10" eb="12">
      <t>セイヒン</t>
    </rPh>
    <rPh sb="18" eb="19">
      <t>オコナ</t>
    </rPh>
    <phoneticPr fontId="2"/>
  </si>
  <si>
    <t>障害者対応の製品・サービスを行っている。</t>
    <rPh sb="6" eb="8">
      <t>セイヒン</t>
    </rPh>
    <rPh sb="14" eb="15">
      <t>オコナ</t>
    </rPh>
    <phoneticPr fontId="2"/>
  </si>
  <si>
    <t>ＱＣ、ＴＱＣ活動を行っている。</t>
    <rPh sb="6" eb="8">
      <t>カツドウ</t>
    </rPh>
    <rPh sb="9" eb="10">
      <t>オコナ</t>
    </rPh>
    <phoneticPr fontId="2"/>
  </si>
  <si>
    <t>品質関連表彰を受けたことがある。</t>
    <phoneticPr fontId="2"/>
  </si>
  <si>
    <t>定期健康診断を実施している。</t>
    <rPh sb="0" eb="2">
      <t>テイキ</t>
    </rPh>
    <phoneticPr fontId="3"/>
  </si>
  <si>
    <t>育児・介護休業法が求める「介護支援制度」を就業規則等に定めている。</t>
    <rPh sb="0" eb="2">
      <t>イクジ</t>
    </rPh>
    <rPh sb="3" eb="5">
      <t>カイゴ</t>
    </rPh>
    <rPh sb="5" eb="8">
      <t>キュウギョウホウ</t>
    </rPh>
    <rPh sb="9" eb="10">
      <t>モト</t>
    </rPh>
    <rPh sb="21" eb="23">
      <t>シュウギョウ</t>
    </rPh>
    <rPh sb="23" eb="25">
      <t>キソク</t>
    </rPh>
    <rPh sb="25" eb="26">
      <t>トウ</t>
    </rPh>
    <rPh sb="27" eb="28">
      <t>サダ</t>
    </rPh>
    <phoneticPr fontId="3"/>
  </si>
  <si>
    <t>育児・介護休業法が求める「出産育児支援制度」を就業規則等に定めている。</t>
    <rPh sb="0" eb="2">
      <t>イクジ</t>
    </rPh>
    <rPh sb="3" eb="5">
      <t>カイゴ</t>
    </rPh>
    <rPh sb="5" eb="8">
      <t>キュウギョウホウ</t>
    </rPh>
    <rPh sb="9" eb="10">
      <t>モト</t>
    </rPh>
    <rPh sb="17" eb="19">
      <t>シエン</t>
    </rPh>
    <rPh sb="20" eb="21">
      <t>ド</t>
    </rPh>
    <rPh sb="23" eb="25">
      <t>シュウギョウ</t>
    </rPh>
    <rPh sb="25" eb="27">
      <t>キソク</t>
    </rPh>
    <rPh sb="27" eb="28">
      <t>トウ</t>
    </rPh>
    <rPh sb="29" eb="30">
      <t>サダ</t>
    </rPh>
    <phoneticPr fontId="3"/>
  </si>
  <si>
    <t>関連の認証や認定を取得している。</t>
    <rPh sb="0" eb="2">
      <t>カンレン</t>
    </rPh>
    <rPh sb="3" eb="5">
      <t>ニンショウ</t>
    </rPh>
    <rPh sb="6" eb="8">
      <t>ニンテイ</t>
    </rPh>
    <rPh sb="9" eb="11">
      <t>シュトク</t>
    </rPh>
    <phoneticPr fontId="2"/>
  </si>
  <si>
    <t>雇用や労働安全に関する表彰を受けたことがある。</t>
    <rPh sb="3" eb="5">
      <t>ロウドウ</t>
    </rPh>
    <rPh sb="5" eb="7">
      <t>アンゼン</t>
    </rPh>
    <phoneticPr fontId="2"/>
  </si>
  <si>
    <t>人事評価制度を文書化している。</t>
    <rPh sb="0" eb="2">
      <t>ジンジ</t>
    </rPh>
    <rPh sb="2" eb="4">
      <t>ヒョウカ</t>
    </rPh>
    <rPh sb="4" eb="6">
      <t>セイド</t>
    </rPh>
    <rPh sb="7" eb="9">
      <t>ブンショ</t>
    </rPh>
    <rPh sb="9" eb="10">
      <t>カ</t>
    </rPh>
    <phoneticPr fontId="2"/>
  </si>
  <si>
    <t>労務相談窓口を設置している。</t>
    <rPh sb="7" eb="9">
      <t>セッチ</t>
    </rPh>
    <phoneticPr fontId="2"/>
  </si>
  <si>
    <t>在宅ワーカーとの間で契約を結んでいる。</t>
    <rPh sb="0" eb="2">
      <t>ザイタク</t>
    </rPh>
    <rPh sb="8" eb="9">
      <t>アイダ</t>
    </rPh>
    <rPh sb="10" eb="12">
      <t>ケイヤク</t>
    </rPh>
    <rPh sb="13" eb="14">
      <t>ムス</t>
    </rPh>
    <phoneticPr fontId="2"/>
  </si>
  <si>
    <t>就業規則等の規程類が定期的に見直されている。</t>
    <rPh sb="0" eb="2">
      <t>シュウギョウ</t>
    </rPh>
    <rPh sb="2" eb="4">
      <t>キソク</t>
    </rPh>
    <rPh sb="4" eb="5">
      <t>トウ</t>
    </rPh>
    <rPh sb="6" eb="8">
      <t>キテイ</t>
    </rPh>
    <rPh sb="8" eb="9">
      <t>ルイ</t>
    </rPh>
    <rPh sb="10" eb="13">
      <t>テイキテキ</t>
    </rPh>
    <rPh sb="14" eb="16">
      <t>ミナオ</t>
    </rPh>
    <phoneticPr fontId="2"/>
  </si>
  <si>
    <t>関連の認定・認証を取得している。</t>
    <rPh sb="9" eb="11">
      <t>シュトク</t>
    </rPh>
    <phoneticPr fontId="2"/>
  </si>
  <si>
    <t>関連の表彰を受けたことがある。</t>
    <phoneticPr fontId="2"/>
  </si>
  <si>
    <t>３期連続黒字である。</t>
    <phoneticPr fontId="2"/>
  </si>
  <si>
    <t>出納担当者と帳簿作成担当者を分離している。</t>
    <rPh sb="2" eb="5">
      <t>タントウシャ</t>
    </rPh>
    <rPh sb="10" eb="13">
      <t>タントウシャ</t>
    </rPh>
    <phoneticPr fontId="2"/>
  </si>
  <si>
    <t>毎期予算を作成している。</t>
    <phoneticPr fontId="2"/>
  </si>
  <si>
    <t>発生主義月次決算をしている。</t>
    <phoneticPr fontId="2"/>
  </si>
  <si>
    <t>不祥事発生時取締役の再任不可規程がある。</t>
    <rPh sb="0" eb="3">
      <t>フショウジ</t>
    </rPh>
    <rPh sb="3" eb="5">
      <t>ハッセイ</t>
    </rPh>
    <rPh sb="5" eb="6">
      <t>ジ</t>
    </rPh>
    <rPh sb="6" eb="9">
      <t>トリシマリヤク</t>
    </rPh>
    <rPh sb="10" eb="12">
      <t>サイニン</t>
    </rPh>
    <rPh sb="12" eb="14">
      <t>フカ</t>
    </rPh>
    <rPh sb="14" eb="16">
      <t>キテイ</t>
    </rPh>
    <phoneticPr fontId="2"/>
  </si>
  <si>
    <r>
      <t>S</t>
    </r>
    <r>
      <rPr>
        <sz val="11"/>
        <rFont val="ＭＳ Ｐゴシック"/>
        <family val="3"/>
        <charset val="128"/>
      </rPr>
      <t>RI（社会的責任投資）を実施している。</t>
    </r>
    <rPh sb="4" eb="7">
      <t>シャカイテキ</t>
    </rPh>
    <rPh sb="7" eb="9">
      <t>セキニン</t>
    </rPh>
    <rPh sb="9" eb="11">
      <t>トウシ</t>
    </rPh>
    <rPh sb="13" eb="15">
      <t>ジッシ</t>
    </rPh>
    <phoneticPr fontId="2"/>
  </si>
  <si>
    <t>製品・ｻｰﾋﾞｽにおいて地域を意識している。</t>
    <phoneticPr fontId="2"/>
  </si>
  <si>
    <t>文化事業等を支援・推進している。</t>
    <rPh sb="0" eb="2">
      <t>ブンカ</t>
    </rPh>
    <rPh sb="4" eb="5">
      <t>トウ</t>
    </rPh>
    <rPh sb="6" eb="8">
      <t>シエン</t>
    </rPh>
    <rPh sb="9" eb="11">
      <t>スイシン</t>
    </rPh>
    <phoneticPr fontId="2"/>
  </si>
  <si>
    <t>会社見学、工場見学を積極的に受け入れている。</t>
    <rPh sb="0" eb="2">
      <t>カイシャ</t>
    </rPh>
    <rPh sb="2" eb="4">
      <t>ケンガク</t>
    </rPh>
    <rPh sb="5" eb="7">
      <t>コウジョウ</t>
    </rPh>
    <rPh sb="7" eb="9">
      <t>ケンガク</t>
    </rPh>
    <rPh sb="10" eb="13">
      <t>セッキョクテキ</t>
    </rPh>
    <rPh sb="14" eb="15">
      <t>ウ</t>
    </rPh>
    <rPh sb="16" eb="17">
      <t>イ</t>
    </rPh>
    <phoneticPr fontId="2"/>
  </si>
  <si>
    <t>インターンシップを受け入れている。</t>
    <rPh sb="9" eb="10">
      <t>ウ</t>
    </rPh>
    <rPh sb="11" eb="12">
      <t>イ</t>
    </rPh>
    <phoneticPr fontId="2"/>
  </si>
  <si>
    <t>関連の認定・認証を取得している。</t>
    <phoneticPr fontId="2"/>
  </si>
  <si>
    <t>顧客対応専門の窓口を設置している。</t>
    <rPh sb="4" eb="6">
      <t>センモン</t>
    </rPh>
    <phoneticPr fontId="2"/>
  </si>
  <si>
    <t>顧客対応専門の担当者を配置している。</t>
    <rPh sb="4" eb="6">
      <t>センモン</t>
    </rPh>
    <rPh sb="11" eb="13">
      <t>ハイチ</t>
    </rPh>
    <phoneticPr fontId="2"/>
  </si>
  <si>
    <t>外部委託先の評価をしている。</t>
    <rPh sb="0" eb="2">
      <t>ガイブ</t>
    </rPh>
    <rPh sb="2" eb="4">
      <t>イタク</t>
    </rPh>
    <rPh sb="4" eb="5">
      <t>サキ</t>
    </rPh>
    <rPh sb="6" eb="8">
      <t>ヒョウカ</t>
    </rPh>
    <phoneticPr fontId="2"/>
  </si>
  <si>
    <t>守秘義務規程、機密保持規程がある。</t>
    <rPh sb="7" eb="9">
      <t>キミツ</t>
    </rPh>
    <rPh sb="9" eb="11">
      <t>ホジ</t>
    </rPh>
    <rPh sb="11" eb="13">
      <t>キテイ</t>
    </rPh>
    <phoneticPr fontId="2"/>
  </si>
  <si>
    <t>Ｐマーク、ISMS、JPPS、PISMのいずれかの認証を取得している。</t>
    <rPh sb="25" eb="27">
      <t>ニンショウ</t>
    </rPh>
    <rPh sb="28" eb="30">
      <t>シュトク</t>
    </rPh>
    <phoneticPr fontId="2"/>
  </si>
  <si>
    <t>環境推進工場＝啓発ポスター、空調の温度指定が必須などＧＰと異なる（ＩＳＯとも異なる）。</t>
    <phoneticPr fontId="2"/>
  </si>
  <si>
    <t>JISQ15001「3.4.3適正管理」などで求められているが、3.1、3.2の認証を取得していてもOK。</t>
    <rPh sb="40" eb="42">
      <t>ニンショウ</t>
    </rPh>
    <rPh sb="43" eb="45">
      <t>シュトク</t>
    </rPh>
    <phoneticPr fontId="2"/>
  </si>
  <si>
    <t>JISQ15001「3.3.5内部規定」などで求められているが、3.1、3.2の認証を取得していてもOK。</t>
    <rPh sb="40" eb="42">
      <t>ニンショウ</t>
    </rPh>
    <rPh sb="43" eb="45">
      <t>シュトク</t>
    </rPh>
    <phoneticPr fontId="2"/>
  </si>
  <si>
    <t>3.1および3.2の認証を取得しているか否かにかかわらず、厳重な文書管理をしている。</t>
    <rPh sb="10" eb="12">
      <t>ニンショウ</t>
    </rPh>
    <rPh sb="13" eb="15">
      <t>シュトク</t>
    </rPh>
    <rPh sb="20" eb="21">
      <t>イナ</t>
    </rPh>
    <rPh sb="29" eb="31">
      <t>ゲンジュウ</t>
    </rPh>
    <phoneticPr fontId="2"/>
  </si>
  <si>
    <t>個人情報保護に関する認証を取得しているか否かにかかわらず、個人情報保護規程がある。</t>
    <rPh sb="0" eb="2">
      <t>コジン</t>
    </rPh>
    <rPh sb="2" eb="4">
      <t>ジョウホウ</t>
    </rPh>
    <rPh sb="4" eb="6">
      <t>ホゴ</t>
    </rPh>
    <rPh sb="7" eb="8">
      <t>カン</t>
    </rPh>
    <rPh sb="10" eb="12">
      <t>ニンショウ</t>
    </rPh>
    <rPh sb="13" eb="15">
      <t>シュトク</t>
    </rPh>
    <rPh sb="20" eb="21">
      <t>イナ</t>
    </rPh>
    <phoneticPr fontId="2"/>
  </si>
  <si>
    <t>個人情報保護に関する認証を取っているか否かにかかわらず、顧客（個人）情報管理が厳重に行われている。</t>
    <rPh sb="0" eb="2">
      <t>コジン</t>
    </rPh>
    <rPh sb="2" eb="4">
      <t>ジョウホウ</t>
    </rPh>
    <rPh sb="4" eb="6">
      <t>ホゴ</t>
    </rPh>
    <rPh sb="7" eb="8">
      <t>カン</t>
    </rPh>
    <rPh sb="10" eb="12">
      <t>ニンショウ</t>
    </rPh>
    <rPh sb="13" eb="14">
      <t>ト</t>
    </rPh>
    <rPh sb="19" eb="20">
      <t>イナ</t>
    </rPh>
    <rPh sb="31" eb="33">
      <t>コジン</t>
    </rPh>
    <phoneticPr fontId="2"/>
  </si>
  <si>
    <t>GPを取得しているか否かにかかわらず、環境配慮製品の製造または販売を推進している。</t>
    <rPh sb="3" eb="5">
      <t>シュトク</t>
    </rPh>
    <rPh sb="10" eb="11">
      <t>イナ</t>
    </rPh>
    <rPh sb="19" eb="21">
      <t>カンキョウ</t>
    </rPh>
    <rPh sb="21" eb="23">
      <t>ハイリョ</t>
    </rPh>
    <rPh sb="23" eb="25">
      <t>セイヒン</t>
    </rPh>
    <rPh sb="26" eb="28">
      <t>セイゾウ</t>
    </rPh>
    <rPh sb="31" eb="33">
      <t>ハンバイ</t>
    </rPh>
    <rPh sb="34" eb="36">
      <t>スイシン</t>
    </rPh>
    <phoneticPr fontId="2"/>
  </si>
  <si>
    <t>ISO14001以外の環境関連の認証や認定（エコアクション21等）を取得している。</t>
    <rPh sb="8" eb="10">
      <t>イガイ</t>
    </rPh>
    <rPh sb="11" eb="13">
      <t>カンキョウ</t>
    </rPh>
    <rPh sb="13" eb="15">
      <t>カンレン</t>
    </rPh>
    <phoneticPr fontId="2"/>
  </si>
  <si>
    <t>FSCなど（GPと基準が異なる）</t>
    <rPh sb="12" eb="13">
      <t>コト</t>
    </rPh>
    <phoneticPr fontId="2"/>
  </si>
  <si>
    <t>コンピュータネットワークの管理をしっかり行っている。</t>
    <rPh sb="13" eb="15">
      <t>カンリ</t>
    </rPh>
    <rPh sb="20" eb="21">
      <t>オコナ</t>
    </rPh>
    <phoneticPr fontId="2"/>
  </si>
  <si>
    <t>財務関連のコンサルティングや相談が含まれていることが必要。</t>
    <phoneticPr fontId="2"/>
  </si>
  <si>
    <t>(2.2)</t>
    <phoneticPr fontId="2"/>
  </si>
  <si>
    <t>(2.4)</t>
    <phoneticPr fontId="2"/>
  </si>
  <si>
    <t>(2.5)</t>
    <phoneticPr fontId="2"/>
  </si>
  <si>
    <t>外部専門家（財務コンサルタント等）と、財務関連のコンサルティングや相談の契約をしている。</t>
    <rPh sb="6" eb="8">
      <t>ザイム</t>
    </rPh>
    <rPh sb="15" eb="16">
      <t>トウ</t>
    </rPh>
    <rPh sb="36" eb="38">
      <t>ケイヤク</t>
    </rPh>
    <phoneticPr fontId="2"/>
  </si>
  <si>
    <t>課長職以上の管理職が収支状況を把握している。</t>
    <rPh sb="0" eb="3">
      <t>カチョウショク</t>
    </rPh>
    <rPh sb="3" eb="5">
      <t>イジョウ</t>
    </rPh>
    <rPh sb="6" eb="8">
      <t>カンリ</t>
    </rPh>
    <rPh sb="8" eb="9">
      <t>ショク</t>
    </rPh>
    <rPh sb="10" eb="12">
      <t>シュウシ</t>
    </rPh>
    <rPh sb="12" eb="14">
      <t>ジョウキョウ</t>
    </rPh>
    <phoneticPr fontId="2"/>
  </si>
  <si>
    <t>備考（不可理由、認定期限等）</t>
    <rPh sb="3" eb="5">
      <t>フカ</t>
    </rPh>
    <rPh sb="5" eb="7">
      <t>リユウ</t>
    </rPh>
    <rPh sb="8" eb="10">
      <t>ニンテイ</t>
    </rPh>
    <rPh sb="10" eb="12">
      <t>キゲン</t>
    </rPh>
    <rPh sb="12" eb="13">
      <t>トウ</t>
    </rPh>
    <phoneticPr fontId="2"/>
  </si>
  <si>
    <r>
      <rPr>
        <b/>
        <u/>
        <sz val="11"/>
        <color rgb="FFFF0000"/>
        <rFont val="ＭＳ Ｐゴシック"/>
        <family val="3"/>
        <charset val="128"/>
      </rPr>
      <t>法定を超える</t>
    </r>
    <r>
      <rPr>
        <sz val="11"/>
        <rFont val="ＭＳ Ｐゴシック"/>
        <family val="3"/>
        <charset val="128"/>
      </rPr>
      <t>介護支援制度がある。</t>
    </r>
    <rPh sb="0" eb="2">
      <t>ホウテイ</t>
    </rPh>
    <rPh sb="3" eb="4">
      <t>コ</t>
    </rPh>
    <rPh sb="8" eb="10">
      <t>シエン</t>
    </rPh>
    <rPh sb="11" eb="12">
      <t>ド</t>
    </rPh>
    <phoneticPr fontId="2"/>
  </si>
  <si>
    <r>
      <rPr>
        <b/>
        <u/>
        <sz val="11"/>
        <color rgb="FFFF0000"/>
        <rFont val="ＭＳ Ｐゴシック"/>
        <family val="3"/>
        <charset val="128"/>
      </rPr>
      <t>法定を超える</t>
    </r>
    <r>
      <rPr>
        <sz val="11"/>
        <rFont val="ＭＳ Ｐゴシック"/>
        <family val="3"/>
        <charset val="128"/>
      </rPr>
      <t>出産育児支援制度がある。</t>
    </r>
    <rPh sb="0" eb="2">
      <t>ホウテイ</t>
    </rPh>
    <rPh sb="3" eb="4">
      <t>コ</t>
    </rPh>
    <rPh sb="10" eb="12">
      <t>シエン</t>
    </rPh>
    <rPh sb="13" eb="14">
      <t>ド</t>
    </rPh>
    <phoneticPr fontId="2"/>
  </si>
  <si>
    <t>健康相談窓口を設置している。</t>
    <phoneticPr fontId="2"/>
  </si>
  <si>
    <r>
      <t>窓口に専門職を置いている、もしくは</t>
    </r>
    <r>
      <rPr>
        <b/>
        <u/>
        <sz val="11"/>
        <color rgb="FFFF0000"/>
        <rFont val="ＭＳ Ｐゴシック"/>
        <family val="3"/>
        <charset val="128"/>
      </rPr>
      <t>法定外で</t>
    </r>
    <r>
      <rPr>
        <sz val="11"/>
        <color theme="1"/>
        <rFont val="ＭＳ Ｐゴシック"/>
        <family val="3"/>
        <charset val="128"/>
      </rPr>
      <t>外部専門家（社労士、産業医等）と契約している。</t>
    </r>
    <rPh sb="17" eb="19">
      <t>ホウテイ</t>
    </rPh>
    <rPh sb="19" eb="20">
      <t>ガイ</t>
    </rPh>
    <rPh sb="21" eb="23">
      <t>ガイブ</t>
    </rPh>
    <rPh sb="23" eb="26">
      <t>センモンカ</t>
    </rPh>
    <rPh sb="27" eb="28">
      <t>シャ</t>
    </rPh>
    <rPh sb="31" eb="34">
      <t>サンギョウイ</t>
    </rPh>
    <rPh sb="34" eb="35">
      <t>トウ</t>
    </rPh>
    <rPh sb="37" eb="39">
      <t>ケイヤク</t>
    </rPh>
    <phoneticPr fontId="2"/>
  </si>
  <si>
    <r>
      <rPr>
        <b/>
        <u/>
        <sz val="11"/>
        <color rgb="FFFF0000"/>
        <rFont val="ＭＳ Ｐゴシック"/>
        <family val="3"/>
        <charset val="128"/>
      </rPr>
      <t>法定以外</t>
    </r>
    <r>
      <rPr>
        <sz val="11"/>
        <color theme="1"/>
        <rFont val="ＭＳ Ｐゴシック"/>
        <family val="3"/>
        <charset val="128"/>
      </rPr>
      <t>の健康診断等を</t>
    </r>
    <r>
      <rPr>
        <b/>
        <u/>
        <sz val="11"/>
        <color rgb="FFFF0000"/>
        <rFont val="ＭＳ Ｐゴシック"/>
        <family val="3"/>
        <charset val="128"/>
      </rPr>
      <t>会社負担</t>
    </r>
    <r>
      <rPr>
        <sz val="11"/>
        <color theme="1"/>
        <rFont val="ＭＳ Ｐゴシック"/>
        <family val="3"/>
        <charset val="128"/>
      </rPr>
      <t>にて受診する機会を社員に提供している。</t>
    </r>
    <rPh sb="0" eb="2">
      <t>ホウテイ</t>
    </rPh>
    <rPh sb="2" eb="4">
      <t>イガイ</t>
    </rPh>
    <rPh sb="5" eb="7">
      <t>ケンコウ</t>
    </rPh>
    <rPh sb="7" eb="9">
      <t>シンダン</t>
    </rPh>
    <rPh sb="9" eb="10">
      <t>トウ</t>
    </rPh>
    <rPh sb="11" eb="13">
      <t>カイシャ</t>
    </rPh>
    <rPh sb="13" eb="15">
      <t>フタン</t>
    </rPh>
    <rPh sb="17" eb="19">
      <t>ジュシン</t>
    </rPh>
    <rPh sb="21" eb="23">
      <t>キカイ</t>
    </rPh>
    <rPh sb="24" eb="26">
      <t>シャイン</t>
    </rPh>
    <rPh sb="27" eb="29">
      <t>テイキョウ</t>
    </rPh>
    <phoneticPr fontId="2"/>
  </si>
  <si>
    <r>
      <rPr>
        <b/>
        <u/>
        <sz val="11"/>
        <color rgb="FFFF0000"/>
        <rFont val="ＭＳ Ｐゴシック"/>
        <family val="3"/>
        <charset val="128"/>
      </rPr>
      <t>法定を超える</t>
    </r>
    <r>
      <rPr>
        <sz val="11"/>
        <rFont val="ＭＳ Ｐゴシック"/>
        <family val="3"/>
        <charset val="128"/>
      </rPr>
      <t>メンタルヘルス対策をしている。</t>
    </r>
    <rPh sb="0" eb="2">
      <t>ホウテイ</t>
    </rPh>
    <rPh sb="3" eb="4">
      <t>コ</t>
    </rPh>
    <rPh sb="13" eb="15">
      <t>タイサク</t>
    </rPh>
    <phoneticPr fontId="2"/>
  </si>
  <si>
    <r>
      <t>規程をエビデンスとする場合、</t>
    </r>
    <r>
      <rPr>
        <b/>
        <u/>
        <sz val="11"/>
        <color rgb="FFFF0000"/>
        <rFont val="ＭＳ Ｐゴシック"/>
        <family val="3"/>
        <charset val="128"/>
      </rPr>
      <t>どこが法を超える部分かマーカーする。</t>
    </r>
    <r>
      <rPr>
        <sz val="11"/>
        <rFont val="ＭＳ Ｐゴシック"/>
        <family val="3"/>
        <charset val="128"/>
      </rPr>
      <t xml:space="preserve">
就業規則は、法的義務であり、労基法89条でひな形にある事項は、就業規則への記載が求められているため、ひな形を起こしただけのものは不可となるので要注意。</t>
    </r>
    <rPh sb="33" eb="35">
      <t>シュウギョウ</t>
    </rPh>
    <rPh sb="35" eb="37">
      <t>キソク</t>
    </rPh>
    <rPh sb="39" eb="41">
      <t>ホウテキ</t>
    </rPh>
    <rPh sb="41" eb="43">
      <t>ギム</t>
    </rPh>
    <rPh sb="47" eb="50">
      <t>ロウキホウ</t>
    </rPh>
    <rPh sb="52" eb="53">
      <t>ジョウ</t>
    </rPh>
    <rPh sb="56" eb="57">
      <t>ガタ</t>
    </rPh>
    <rPh sb="60" eb="62">
      <t>ジコウ</t>
    </rPh>
    <rPh sb="64" eb="66">
      <t>シュウギョウ</t>
    </rPh>
    <rPh sb="66" eb="68">
      <t>キソク</t>
    </rPh>
    <rPh sb="70" eb="72">
      <t>キサイ</t>
    </rPh>
    <rPh sb="73" eb="74">
      <t>モト</t>
    </rPh>
    <rPh sb="85" eb="86">
      <t>ガタ</t>
    </rPh>
    <rPh sb="87" eb="88">
      <t>オ</t>
    </rPh>
    <rPh sb="97" eb="99">
      <t>フカ</t>
    </rPh>
    <rPh sb="104" eb="107">
      <t>ヨウチュウイ</t>
    </rPh>
    <phoneticPr fontId="2"/>
  </si>
  <si>
    <r>
      <rPr>
        <b/>
        <u/>
        <sz val="11"/>
        <color rgb="FFFF0000"/>
        <rFont val="ＭＳ Ｐゴシック"/>
        <family val="3"/>
        <charset val="128"/>
      </rPr>
      <t>ストレスチェック</t>
    </r>
    <r>
      <rPr>
        <sz val="11"/>
        <rFont val="ＭＳ Ｐゴシック"/>
        <family val="3"/>
        <charset val="128"/>
      </rPr>
      <t>は、50人以上法定、50人未満努力義務なので、50人未満はストレスチェックで申請できるが、50人以上でストレスチェックで申請する場合、法定以上の取組みをしている必要がある。</t>
    </r>
    <rPh sb="12" eb="15">
      <t>ニンイジョウ</t>
    </rPh>
    <rPh sb="15" eb="17">
      <t>ホウテイ</t>
    </rPh>
    <rPh sb="20" eb="21">
      <t>ニン</t>
    </rPh>
    <rPh sb="21" eb="23">
      <t>ミマン</t>
    </rPh>
    <rPh sb="23" eb="25">
      <t>ドリョク</t>
    </rPh>
    <rPh sb="25" eb="27">
      <t>ギム</t>
    </rPh>
    <rPh sb="33" eb="34">
      <t>ニン</t>
    </rPh>
    <rPh sb="34" eb="36">
      <t>ミマン</t>
    </rPh>
    <rPh sb="46" eb="48">
      <t>シンセイ</t>
    </rPh>
    <rPh sb="55" eb="58">
      <t>ニンイジョウ</t>
    </rPh>
    <rPh sb="68" eb="70">
      <t>シンセイ</t>
    </rPh>
    <rPh sb="72" eb="74">
      <t>バアイ</t>
    </rPh>
    <rPh sb="75" eb="77">
      <t>ホウテイ</t>
    </rPh>
    <rPh sb="77" eb="79">
      <t>イジョウ</t>
    </rPh>
    <rPh sb="80" eb="82">
      <t>トリク</t>
    </rPh>
    <rPh sb="88" eb="90">
      <t>ヒツヨウ</t>
    </rPh>
    <phoneticPr fontId="2"/>
  </si>
  <si>
    <t>Webでの公開の場合も、更新が確認できれば可。</t>
    <rPh sb="5" eb="7">
      <t>コウカイ</t>
    </rPh>
    <rPh sb="8" eb="10">
      <t>バアイ</t>
    </rPh>
    <rPh sb="12" eb="14">
      <t>コウシン</t>
    </rPh>
    <rPh sb="15" eb="17">
      <t>カクニン</t>
    </rPh>
    <rPh sb="21" eb="22">
      <t>カ</t>
    </rPh>
    <phoneticPr fontId="2"/>
  </si>
  <si>
    <r>
      <rPr>
        <b/>
        <u/>
        <sz val="11"/>
        <color rgb="FFFF0000"/>
        <rFont val="ＭＳ Ｐゴシック"/>
        <family val="3"/>
        <charset val="128"/>
      </rPr>
      <t>定期的に</t>
    </r>
    <r>
      <rPr>
        <sz val="11"/>
        <color theme="1"/>
        <rFont val="ＭＳ Ｐゴシック"/>
        <family val="3"/>
        <charset val="128"/>
      </rPr>
      <t>CSR報告書を出している（取組状況を一般に開示）。</t>
    </r>
    <rPh sb="0" eb="3">
      <t>テイキテキ</t>
    </rPh>
    <rPh sb="7" eb="9">
      <t>ホウコク</t>
    </rPh>
    <rPh sb="9" eb="10">
      <t>ショ</t>
    </rPh>
    <rPh sb="11" eb="12">
      <t>ダ</t>
    </rPh>
    <rPh sb="17" eb="19">
      <t>トリクミ</t>
    </rPh>
    <rPh sb="19" eb="21">
      <t>ジョウキョウ</t>
    </rPh>
    <rPh sb="22" eb="24">
      <t>イッパン</t>
    </rPh>
    <rPh sb="25" eb="27">
      <t>カイジ</t>
    </rPh>
    <phoneticPr fontId="2"/>
  </si>
  <si>
    <t>2次利用を含め自社の知的財産権などの権利を守る取組みをしている。</t>
    <rPh sb="1" eb="2">
      <t>ジ</t>
    </rPh>
    <rPh sb="2" eb="4">
      <t>リヨウ</t>
    </rPh>
    <rPh sb="5" eb="6">
      <t>フク</t>
    </rPh>
    <rPh sb="7" eb="9">
      <t>ジシャ</t>
    </rPh>
    <rPh sb="10" eb="12">
      <t>チテキ</t>
    </rPh>
    <rPh sb="12" eb="15">
      <t>ザイサンケン</t>
    </rPh>
    <rPh sb="18" eb="20">
      <t>ケンリ</t>
    </rPh>
    <rPh sb="21" eb="22">
      <t>マモ</t>
    </rPh>
    <rPh sb="23" eb="25">
      <t>トリク</t>
    </rPh>
    <phoneticPr fontId="2"/>
  </si>
  <si>
    <t>(1.5)</t>
  </si>
  <si>
    <t>2次利用を含め他事業体の知的財産権などの権利を侵害しない取組みをしている。</t>
    <rPh sb="7" eb="8">
      <t>タ</t>
    </rPh>
    <rPh sb="8" eb="11">
      <t>ジギョウタイ</t>
    </rPh>
    <rPh sb="23" eb="25">
      <t>シンガイ</t>
    </rPh>
    <phoneticPr fontId="2"/>
  </si>
  <si>
    <t>(1.7)</t>
    <phoneticPr fontId="2"/>
  </si>
  <si>
    <t>(5.11)</t>
    <phoneticPr fontId="2"/>
  </si>
  <si>
    <r>
      <t>化学物質についての</t>
    </r>
    <r>
      <rPr>
        <sz val="11"/>
        <color rgb="FFFF0000"/>
        <rFont val="ＭＳ Ｐゴシック"/>
        <family val="3"/>
        <charset val="128"/>
      </rPr>
      <t>リスクマネジメント</t>
    </r>
    <r>
      <rPr>
        <sz val="11"/>
        <rFont val="ＭＳ Ｐゴシック"/>
        <family val="3"/>
        <charset val="128"/>
      </rPr>
      <t>を実施している。</t>
    </r>
    <rPh sb="0" eb="2">
      <t>カガク</t>
    </rPh>
    <rPh sb="2" eb="4">
      <t>ブッシツ</t>
    </rPh>
    <rPh sb="19" eb="21">
      <t>ジッシ</t>
    </rPh>
    <phoneticPr fontId="2"/>
  </si>
  <si>
    <r>
      <rPr>
        <sz val="11"/>
        <color theme="1"/>
        <rFont val="ＭＳ Ｐゴシック"/>
        <family val="3"/>
        <charset val="128"/>
      </rPr>
      <t>化学物質の</t>
    </r>
    <r>
      <rPr>
        <sz val="11"/>
        <color rgb="FFFF0000"/>
        <rFont val="ＭＳ Ｐゴシック"/>
        <family val="3"/>
        <charset val="128"/>
      </rPr>
      <t>リスクアセスメント</t>
    </r>
    <r>
      <rPr>
        <sz val="11"/>
        <color theme="1"/>
        <rFont val="ＭＳ Ｐゴシック"/>
        <family val="3"/>
        <charset val="128"/>
      </rPr>
      <t>を実施している。</t>
    </r>
    <rPh sb="0" eb="2">
      <t>カガク</t>
    </rPh>
    <rPh sb="2" eb="4">
      <t>ブッシツ</t>
    </rPh>
    <rPh sb="15" eb="17">
      <t>ジッシ</t>
    </rPh>
    <phoneticPr fontId="2"/>
  </si>
  <si>
    <t>１．ISO14001「4.2環境方針」で「g)一般入手可能」が求められているが、ISO認証取得でもOK。GP「事業者の取組み」でも「方針や取組みの公開」が求められているがGP取得でもOK。
２．ゴミ分別処理は環境CSRの一環であるが、全印工連としては「分別は当然」と捉え、地域自治体の制度を超える取組みをしている場合にのみポイントを認定する。
３．エコ用紙使用のデータがあるなど管理している姿勢は○。エビデンスの余白に管理している旨を記載する。
４．測定義務がないのに職場測定をしている場合、労安で評価するが、大気汚染防止法・水質汚濁防止法に法っている場合（排出口で測定など）、環境で評価可。
５．職場の節電（昼休みの消灯など）、裏紙使用、クール/ウォームビス推進（両方で2ポイントとはならない）、啓発掲示なども可。</t>
    <rPh sb="31" eb="32">
      <t>モト</t>
    </rPh>
    <rPh sb="43" eb="45">
      <t>ニンショウ</t>
    </rPh>
    <rPh sb="45" eb="47">
      <t>シュトク</t>
    </rPh>
    <rPh sb="55" eb="58">
      <t>ジギョウシャ</t>
    </rPh>
    <rPh sb="59" eb="61">
      <t>トリク</t>
    </rPh>
    <rPh sb="66" eb="68">
      <t>ホウシン</t>
    </rPh>
    <rPh sb="69" eb="71">
      <t>トリク</t>
    </rPh>
    <rPh sb="73" eb="75">
      <t>コウカイ</t>
    </rPh>
    <rPh sb="87" eb="89">
      <t>シュトク</t>
    </rPh>
    <rPh sb="133" eb="134">
      <t>トラ</t>
    </rPh>
    <rPh sb="166" eb="168">
      <t>ニンテイ</t>
    </rPh>
    <rPh sb="225" eb="227">
      <t>ソクテイ</t>
    </rPh>
    <rPh sb="227" eb="229">
      <t>ギム</t>
    </rPh>
    <rPh sb="234" eb="236">
      <t>ショクバ</t>
    </rPh>
    <rPh sb="236" eb="238">
      <t>ソクテイ</t>
    </rPh>
    <rPh sb="243" eb="245">
      <t>バアイ</t>
    </rPh>
    <rPh sb="246" eb="247">
      <t>ロウ</t>
    </rPh>
    <rPh sb="247" eb="248">
      <t>アン</t>
    </rPh>
    <rPh sb="249" eb="251">
      <t>ヒョウカ</t>
    </rPh>
    <rPh sb="255" eb="257">
      <t>タイキ</t>
    </rPh>
    <rPh sb="257" eb="259">
      <t>オセン</t>
    </rPh>
    <rPh sb="259" eb="262">
      <t>ボウシホウ</t>
    </rPh>
    <rPh sb="263" eb="265">
      <t>スイシツ</t>
    </rPh>
    <rPh sb="265" eb="267">
      <t>オダク</t>
    </rPh>
    <rPh sb="267" eb="270">
      <t>ボウシホウ</t>
    </rPh>
    <rPh sb="271" eb="272">
      <t>ノット</t>
    </rPh>
    <rPh sb="276" eb="278">
      <t>バアイ</t>
    </rPh>
    <rPh sb="289" eb="291">
      <t>カンキョウ</t>
    </rPh>
    <rPh sb="292" eb="294">
      <t>ヒョウカ</t>
    </rPh>
    <rPh sb="294" eb="295">
      <t>カ</t>
    </rPh>
    <rPh sb="299" eb="301">
      <t>ショクバ</t>
    </rPh>
    <rPh sb="302" eb="304">
      <t>セツデン</t>
    </rPh>
    <rPh sb="305" eb="307">
      <t>ヒルヤス</t>
    </rPh>
    <rPh sb="309" eb="311">
      <t>ショウトウ</t>
    </rPh>
    <rPh sb="315" eb="317">
      <t>ウラガミ</t>
    </rPh>
    <rPh sb="317" eb="319">
      <t>シヨウ</t>
    </rPh>
    <rPh sb="330" eb="332">
      <t>スイシン</t>
    </rPh>
    <rPh sb="333" eb="335">
      <t>リョウホウ</t>
    </rPh>
    <rPh sb="349" eb="351">
      <t>ケイハツ</t>
    </rPh>
    <rPh sb="351" eb="353">
      <t>ケイジ</t>
    </rPh>
    <rPh sb="356" eb="357">
      <t>カ</t>
    </rPh>
    <phoneticPr fontId="2"/>
  </si>
  <si>
    <t>１．個人情報保護やISMSに関する社員教育は、認証を取得していてもOK.。
２．個人保護方針や情報セキュリティ方針のサイトでの公開は、認証を取得していても、OK。
３．監視カメラがある場合、1か所でよいので写真をエビデンスとして送付する。
４．クラウドバックアップシステムの利用やセキュリティソフトはOK。</t>
    <rPh sb="2" eb="4">
      <t>コジン</t>
    </rPh>
    <rPh sb="4" eb="6">
      <t>ジョウホウ</t>
    </rPh>
    <rPh sb="6" eb="8">
      <t>ホゴ</t>
    </rPh>
    <rPh sb="14" eb="15">
      <t>カン</t>
    </rPh>
    <rPh sb="17" eb="19">
      <t>シャイン</t>
    </rPh>
    <rPh sb="19" eb="21">
      <t>キョウイク</t>
    </rPh>
    <rPh sb="23" eb="25">
      <t>ニンショウ</t>
    </rPh>
    <rPh sb="26" eb="28">
      <t>シュトク</t>
    </rPh>
    <rPh sb="40" eb="42">
      <t>コジン</t>
    </rPh>
    <rPh sb="47" eb="49">
      <t>ジョウホウ</t>
    </rPh>
    <rPh sb="55" eb="57">
      <t>ホウシン</t>
    </rPh>
    <rPh sb="67" eb="69">
      <t>ニンショウ</t>
    </rPh>
    <rPh sb="70" eb="72">
      <t>シュトク</t>
    </rPh>
    <rPh sb="84" eb="86">
      <t>カンシ</t>
    </rPh>
    <rPh sb="92" eb="94">
      <t>バアイ</t>
    </rPh>
    <rPh sb="97" eb="98">
      <t>ショ</t>
    </rPh>
    <rPh sb="103" eb="105">
      <t>シャシン</t>
    </rPh>
    <rPh sb="114" eb="116">
      <t>ソウフ</t>
    </rPh>
    <rPh sb="137" eb="139">
      <t>リヨウ</t>
    </rPh>
    <phoneticPr fontId="2"/>
  </si>
  <si>
    <t>１．会計ソフトはOK。
２．コンサル会社での情報交換はOK。</t>
    <rPh sb="2" eb="4">
      <t>カイケイ</t>
    </rPh>
    <rPh sb="18" eb="20">
      <t>ガイシャ</t>
    </rPh>
    <rPh sb="22" eb="24">
      <t>ジョウホウ</t>
    </rPh>
    <rPh sb="24" eb="26">
      <t>コウカン</t>
    </rPh>
    <phoneticPr fontId="2"/>
  </si>
  <si>
    <t>ロータリークラブでの活動の場合、社長だけが参加するのではなく、社員も巻き込んでいなければならない。</t>
    <rPh sb="10" eb="12">
      <t>カツドウ</t>
    </rPh>
    <rPh sb="13" eb="15">
      <t>バアイ</t>
    </rPh>
    <rPh sb="16" eb="18">
      <t>シャチョウ</t>
    </rPh>
    <rPh sb="21" eb="23">
      <t>サンカ</t>
    </rPh>
    <rPh sb="31" eb="33">
      <t>シャイン</t>
    </rPh>
    <rPh sb="34" eb="35">
      <t>マ</t>
    </rPh>
    <rPh sb="36" eb="37">
      <t>コ</t>
    </rPh>
    <phoneticPr fontId="2"/>
  </si>
  <si>
    <t>１．全印工連特別ライセンスプログラムは現段階では対象としない。
２．障害者を法定雇用率に従って雇用している。なお、雇用義務がないのに障害者を雇用していたり、法定雇用率を大きく超える場合は、５雇用・労働安全で評価。</t>
    <rPh sb="2" eb="3">
      <t>ゼン</t>
    </rPh>
    <rPh sb="3" eb="4">
      <t>イン</t>
    </rPh>
    <rPh sb="4" eb="5">
      <t>コウ</t>
    </rPh>
    <rPh sb="5" eb="6">
      <t>レン</t>
    </rPh>
    <rPh sb="6" eb="8">
      <t>トクベツ</t>
    </rPh>
    <rPh sb="19" eb="22">
      <t>ゲンダンカイ</t>
    </rPh>
    <rPh sb="24" eb="26">
      <t>タイショウ</t>
    </rPh>
    <rPh sb="34" eb="37">
      <t>ショウガイシャ</t>
    </rPh>
    <rPh sb="38" eb="40">
      <t>ホウテイ</t>
    </rPh>
    <rPh sb="40" eb="42">
      <t>コヨウ</t>
    </rPh>
    <rPh sb="42" eb="43">
      <t>リツ</t>
    </rPh>
    <rPh sb="44" eb="45">
      <t>シタガ</t>
    </rPh>
    <rPh sb="47" eb="49">
      <t>コヨウ</t>
    </rPh>
    <rPh sb="57" eb="59">
      <t>コヨウ</t>
    </rPh>
    <rPh sb="59" eb="61">
      <t>ギム</t>
    </rPh>
    <rPh sb="66" eb="69">
      <t>ショウガイシャ</t>
    </rPh>
    <rPh sb="70" eb="72">
      <t>コヨウ</t>
    </rPh>
    <rPh sb="78" eb="80">
      <t>ホウテイ</t>
    </rPh>
    <rPh sb="80" eb="82">
      <t>コヨウ</t>
    </rPh>
    <rPh sb="82" eb="83">
      <t>リツ</t>
    </rPh>
    <rPh sb="84" eb="85">
      <t>オオ</t>
    </rPh>
    <rPh sb="87" eb="88">
      <t>コ</t>
    </rPh>
    <rPh sb="90" eb="92">
      <t>バアイ</t>
    </rPh>
    <rPh sb="95" eb="97">
      <t>コヨウ</t>
    </rPh>
    <rPh sb="98" eb="100">
      <t>ロウドウ</t>
    </rPh>
    <rPh sb="100" eb="102">
      <t>アンゼン</t>
    </rPh>
    <rPh sb="103" eb="105">
      <t>ヒョウカ</t>
    </rPh>
    <phoneticPr fontId="2"/>
  </si>
  <si>
    <t>・ISO9001とのダブリOK（システムと有効性の違い）
・ボトムアップのQCサークル活動を積極展開している場合、「その他」でも評価（明示するエビデンスが必要）。</t>
    <rPh sb="21" eb="24">
      <t>ユウコウセイ</t>
    </rPh>
    <rPh sb="25" eb="26">
      <t>チガ</t>
    </rPh>
    <rPh sb="60" eb="61">
      <t>タ</t>
    </rPh>
    <phoneticPr fontId="2"/>
  </si>
  <si>
    <r>
      <t>雇用義務がないにもかかわらず、もしくは、義務があっても</t>
    </r>
    <r>
      <rPr>
        <sz val="11"/>
        <color theme="1"/>
        <rFont val="ＭＳ Ｐゴシック"/>
        <family val="3"/>
        <charset val="128"/>
      </rPr>
      <t>法定雇用率</t>
    </r>
    <r>
      <rPr>
        <sz val="11"/>
        <rFont val="ＭＳ Ｐゴシック"/>
        <family val="3"/>
        <charset val="128"/>
      </rPr>
      <t>を超えて、障害者を雇用している。</t>
    </r>
    <rPh sb="0" eb="2">
      <t>コヨウ</t>
    </rPh>
    <rPh sb="2" eb="4">
      <t>ギム</t>
    </rPh>
    <rPh sb="20" eb="22">
      <t>ギム</t>
    </rPh>
    <rPh sb="27" eb="29">
      <t>ホウテイ</t>
    </rPh>
    <rPh sb="29" eb="31">
      <t>コヨウ</t>
    </rPh>
    <rPh sb="31" eb="32">
      <t>リツ</t>
    </rPh>
    <rPh sb="33" eb="34">
      <t>コ</t>
    </rPh>
    <phoneticPr fontId="2"/>
  </si>
  <si>
    <t>(5.14)</t>
  </si>
  <si>
    <t>(5.16)</t>
  </si>
  <si>
    <t>(5.17)</t>
  </si>
  <si>
    <t>(5.18)</t>
  </si>
  <si>
    <t>(5.19)</t>
  </si>
  <si>
    <t>(5.20)</t>
  </si>
  <si>
    <t>(5.21)</t>
  </si>
  <si>
    <t>(5.22)</t>
  </si>
  <si>
    <t>(5.23)</t>
  </si>
  <si>
    <t>(5.24)</t>
  </si>
  <si>
    <t>(5.25)</t>
  </si>
  <si>
    <t>(5.26)</t>
  </si>
  <si>
    <t>【100人以下の企業のみ】次世代育成支援対策推進法に基づく一般事業主行動計画を策定し、取り組んでいる。</t>
    <rPh sb="4" eb="7">
      <t>ニンイカ</t>
    </rPh>
    <rPh sb="8" eb="10">
      <t>キギョウ</t>
    </rPh>
    <rPh sb="13" eb="16">
      <t>ジセダイ</t>
    </rPh>
    <rPh sb="26" eb="27">
      <t>モト</t>
    </rPh>
    <rPh sb="39" eb="41">
      <t>サクテイ</t>
    </rPh>
    <rPh sb="43" eb="44">
      <t>ト</t>
    </rPh>
    <rPh sb="45" eb="46">
      <t>ク</t>
    </rPh>
    <phoneticPr fontId="2"/>
  </si>
  <si>
    <t>一般事業主行動計画の策定義務がなくワークライフバランスの取組みをしている、もしくは、行動計画策定義務があるが行動計画以外の取組みをしている。</t>
    <rPh sb="10" eb="12">
      <t>サクテイ</t>
    </rPh>
    <rPh sb="12" eb="14">
      <t>ギム</t>
    </rPh>
    <rPh sb="28" eb="30">
      <t>トリク</t>
    </rPh>
    <rPh sb="42" eb="44">
      <t>コウドウ</t>
    </rPh>
    <rPh sb="44" eb="46">
      <t>ケイカク</t>
    </rPh>
    <rPh sb="46" eb="48">
      <t>サクテイ</t>
    </rPh>
    <rPh sb="48" eb="50">
      <t>ギム</t>
    </rPh>
    <rPh sb="54" eb="56">
      <t>コウドウ</t>
    </rPh>
    <rPh sb="56" eb="58">
      <t>ケイカク</t>
    </rPh>
    <rPh sb="58" eb="60">
      <t>イガイ</t>
    </rPh>
    <rPh sb="61" eb="63">
      <t>トリク</t>
    </rPh>
    <phoneticPr fontId="2"/>
  </si>
  <si>
    <t>参考サイト
http://www.mhlw.go.jp/general/seido/koyou/jisedai/</t>
    <rPh sb="0" eb="2">
      <t>サンコウ</t>
    </rPh>
    <phoneticPr fontId="2"/>
  </si>
  <si>
    <t>寄付は毎年更新されていれば可。更新されていなければ不可。</t>
    <rPh sb="0" eb="2">
      <t>キフ</t>
    </rPh>
    <rPh sb="3" eb="5">
      <t>マイトシ</t>
    </rPh>
    <rPh sb="5" eb="7">
      <t>コウシン</t>
    </rPh>
    <rPh sb="13" eb="14">
      <t>カ</t>
    </rPh>
    <rPh sb="15" eb="17">
      <t>コウシン</t>
    </rPh>
    <rPh sb="25" eb="27">
      <t>フカ</t>
    </rPh>
    <phoneticPr fontId="2"/>
  </si>
  <si>
    <t>前回の認定以前に取得し、過去の認定で申請した表彰は不可。ただし、同じ表彰でも、前回の認定以降に取得し更新されている場合は可。</t>
    <rPh sb="0" eb="2">
      <t>ゼンカイ</t>
    </rPh>
    <rPh sb="3" eb="5">
      <t>ニンテイ</t>
    </rPh>
    <rPh sb="5" eb="7">
      <t>イゼン</t>
    </rPh>
    <rPh sb="8" eb="10">
      <t>シュトク</t>
    </rPh>
    <rPh sb="12" eb="14">
      <t>カコ</t>
    </rPh>
    <rPh sb="15" eb="17">
      <t>ニンテイ</t>
    </rPh>
    <rPh sb="18" eb="20">
      <t>シンセイ</t>
    </rPh>
    <rPh sb="22" eb="24">
      <t>ヒョウショウ</t>
    </rPh>
    <rPh sb="25" eb="27">
      <t>フカ</t>
    </rPh>
    <rPh sb="32" eb="33">
      <t>オナ</t>
    </rPh>
    <rPh sb="34" eb="36">
      <t>ヒョウショウ</t>
    </rPh>
    <rPh sb="39" eb="41">
      <t>ゼンカイ</t>
    </rPh>
    <rPh sb="42" eb="44">
      <t>ニンテイ</t>
    </rPh>
    <rPh sb="44" eb="46">
      <t>イコウ</t>
    </rPh>
    <rPh sb="47" eb="49">
      <t>シュトク</t>
    </rPh>
    <rPh sb="50" eb="52">
      <t>コウシン</t>
    </rPh>
    <rPh sb="57" eb="59">
      <t>バアイ</t>
    </rPh>
    <rPh sb="60" eb="61">
      <t>カ</t>
    </rPh>
    <phoneticPr fontId="2"/>
  </si>
  <si>
    <t>前回の認定以前に取得し、過去の認定で申請した表彰は不可。ただし、同じ表彰でも、前回の認定以降に取得し更新されている場合は可。</t>
    <phoneticPr fontId="2"/>
  </si>
  <si>
    <t>これらのうち2つ以上取得しており、3.2の申請がない場合に限り、プラス1ポイントで評価する。その場合、3.2に、3.1の取組みを1つ記載すること。</t>
    <rPh sb="21" eb="23">
      <t>シンセイ</t>
    </rPh>
    <rPh sb="26" eb="28">
      <t>バアイ</t>
    </rPh>
    <rPh sb="29" eb="30">
      <t>カギ</t>
    </rPh>
    <rPh sb="41" eb="43">
      <t>ヒョウカ</t>
    </rPh>
    <rPh sb="48" eb="50">
      <t>バアイ</t>
    </rPh>
    <rPh sb="60" eb="62">
      <t>トリク</t>
    </rPh>
    <rPh sb="66" eb="68">
      <t>キサイ</t>
    </rPh>
    <phoneticPr fontId="2"/>
  </si>
  <si>
    <t>関連の認証や認定を取得している（ＩＳＯ9001、Japan Color認証、Kaleido認証など）。</t>
    <rPh sb="0" eb="2">
      <t>カンレン</t>
    </rPh>
    <rPh sb="3" eb="5">
      <t>ニンショウ</t>
    </rPh>
    <rPh sb="6" eb="8">
      <t>ニンテイ</t>
    </rPh>
    <rPh sb="9" eb="11">
      <t>シュトク</t>
    </rPh>
    <rPh sb="35" eb="37">
      <t>ニンショウ</t>
    </rPh>
    <rPh sb="45" eb="47">
      <t>ニンショウ</t>
    </rPh>
    <phoneticPr fontId="2"/>
  </si>
  <si>
    <t>全印工連の定義に基づくダイバーシティ経営を進めている。</t>
    <rPh sb="0" eb="1">
      <t>ゼン</t>
    </rPh>
    <rPh sb="1" eb="2">
      <t>イン</t>
    </rPh>
    <rPh sb="2" eb="3">
      <t>コウ</t>
    </rPh>
    <rPh sb="3" eb="4">
      <t>レン</t>
    </rPh>
    <rPh sb="5" eb="7">
      <t>テイギ</t>
    </rPh>
    <rPh sb="8" eb="9">
      <t>モト</t>
    </rPh>
    <rPh sb="18" eb="20">
      <t>ケイエイ</t>
    </rPh>
    <rPh sb="21" eb="22">
      <t>スス</t>
    </rPh>
    <phoneticPr fontId="2"/>
  </si>
  <si>
    <t>取り組みを示す規程もしくはCSR報告書の記載など取り組み内容が明確にわかるもの</t>
    <rPh sb="0" eb="1">
      <t>ト</t>
    </rPh>
    <rPh sb="2" eb="3">
      <t>ク</t>
    </rPh>
    <rPh sb="5" eb="6">
      <t>シメ</t>
    </rPh>
    <rPh sb="7" eb="9">
      <t>キテイ</t>
    </rPh>
    <rPh sb="16" eb="19">
      <t>ホウコクショ</t>
    </rPh>
    <rPh sb="20" eb="22">
      <t>キサイ</t>
    </rPh>
    <rPh sb="24" eb="25">
      <t>ト</t>
    </rPh>
    <rPh sb="26" eb="27">
      <t>ク</t>
    </rPh>
    <rPh sb="28" eb="30">
      <t>ナイヨウ</t>
    </rPh>
    <rPh sb="31" eb="33">
      <t>メイカク</t>
    </rPh>
    <phoneticPr fontId="2"/>
  </si>
  <si>
    <t>役員を含む全管理職のうち、女性管理職が10％以上いる。</t>
    <rPh sb="0" eb="2">
      <t>ヤクイン</t>
    </rPh>
    <rPh sb="3" eb="4">
      <t>フク</t>
    </rPh>
    <rPh sb="5" eb="6">
      <t>ゼン</t>
    </rPh>
    <rPh sb="6" eb="8">
      <t>カンリ</t>
    </rPh>
    <rPh sb="8" eb="9">
      <t>ショク</t>
    </rPh>
    <rPh sb="22" eb="24">
      <t>イジョウ</t>
    </rPh>
    <phoneticPr fontId="2"/>
  </si>
  <si>
    <t>65歳以上の高齢者を従業員の15％以上雇用している。もしくは、12％以上15％未満の場合、何らかの優遇措置を取っている。</t>
    <rPh sb="2" eb="5">
      <t>サイイジョウ</t>
    </rPh>
    <rPh sb="10" eb="13">
      <t>ジュウギョウイン</t>
    </rPh>
    <rPh sb="17" eb="19">
      <t>イジョウ</t>
    </rPh>
    <rPh sb="19" eb="21">
      <t>コヨウ</t>
    </rPh>
    <rPh sb="34" eb="36">
      <t>イジョウ</t>
    </rPh>
    <rPh sb="39" eb="41">
      <t>ミマン</t>
    </rPh>
    <rPh sb="42" eb="44">
      <t>バアイ</t>
    </rPh>
    <rPh sb="45" eb="46">
      <t>ナン</t>
    </rPh>
    <rPh sb="49" eb="51">
      <t>ユウグウ</t>
    </rPh>
    <rPh sb="51" eb="53">
      <t>ソチ</t>
    </rPh>
    <rPh sb="54" eb="55">
      <t>ト</t>
    </rPh>
    <phoneticPr fontId="2"/>
  </si>
  <si>
    <t>65歳以上を雇用していることがポイントとなる。65歳以上の雇用人数がわかるデータや、優遇措置の内容が分かる規程などをエビデンスとして提出。</t>
    <rPh sb="2" eb="5">
      <t>サイイジョウ</t>
    </rPh>
    <rPh sb="6" eb="8">
      <t>コヨウ</t>
    </rPh>
    <rPh sb="25" eb="28">
      <t>サイイジョウ</t>
    </rPh>
    <rPh sb="29" eb="31">
      <t>コヨウ</t>
    </rPh>
    <rPh sb="31" eb="33">
      <t>ニンズウ</t>
    </rPh>
    <rPh sb="42" eb="44">
      <t>ユウグウ</t>
    </rPh>
    <rPh sb="44" eb="46">
      <t>ソチ</t>
    </rPh>
    <rPh sb="47" eb="49">
      <t>ナイヨウ</t>
    </rPh>
    <rPh sb="50" eb="51">
      <t>ワ</t>
    </rPh>
    <rPh sb="53" eb="55">
      <t>キテイ</t>
    </rPh>
    <rPh sb="66" eb="68">
      <t>テイシュツ</t>
    </rPh>
    <phoneticPr fontId="2"/>
  </si>
  <si>
    <r>
      <t xml:space="preserve">個人情報保護方針や情報セキュリティ方針をWEB公開している場合、こちらで評価する場合あり（３情報セキュリティで申請していない場合に限る）。公開が要求事項となっている認証を取得していてもOK。
</t>
    </r>
    <r>
      <rPr>
        <sz val="11"/>
        <color rgb="FFFF0000"/>
        <rFont val="ＭＳ Ｐゴシック"/>
        <family val="3"/>
        <charset val="128"/>
      </rPr>
      <t>なお、方針の策定と公開は別々に評価する。</t>
    </r>
    <rPh sb="0" eb="2">
      <t>コジン</t>
    </rPh>
    <rPh sb="2" eb="4">
      <t>ジョウホウ</t>
    </rPh>
    <rPh sb="4" eb="6">
      <t>ホゴ</t>
    </rPh>
    <rPh sb="6" eb="8">
      <t>ホウシン</t>
    </rPh>
    <rPh sb="9" eb="11">
      <t>ジョウホウ</t>
    </rPh>
    <rPh sb="17" eb="19">
      <t>ホウシン</t>
    </rPh>
    <rPh sb="23" eb="25">
      <t>コウカイ</t>
    </rPh>
    <rPh sb="29" eb="31">
      <t>バアイ</t>
    </rPh>
    <rPh sb="36" eb="38">
      <t>ヒョウカ</t>
    </rPh>
    <rPh sb="40" eb="42">
      <t>バアイ</t>
    </rPh>
    <rPh sb="46" eb="48">
      <t>ジョウホウ</t>
    </rPh>
    <rPh sb="55" eb="57">
      <t>シンセイ</t>
    </rPh>
    <rPh sb="62" eb="64">
      <t>バアイ</t>
    </rPh>
    <rPh sb="65" eb="66">
      <t>カギ</t>
    </rPh>
    <rPh sb="69" eb="71">
      <t>コウカイ</t>
    </rPh>
    <rPh sb="72" eb="74">
      <t>ヨウキュウ</t>
    </rPh>
    <rPh sb="74" eb="76">
      <t>ジコウ</t>
    </rPh>
    <rPh sb="82" eb="84">
      <t>ニンショウ</t>
    </rPh>
    <rPh sb="85" eb="87">
      <t>シュトク</t>
    </rPh>
    <rPh sb="99" eb="101">
      <t>ホウシン</t>
    </rPh>
    <rPh sb="102" eb="104">
      <t>サクテイ</t>
    </rPh>
    <rPh sb="105" eb="107">
      <t>コウカイ</t>
    </rPh>
    <rPh sb="108" eb="110">
      <t>ベツベツ</t>
    </rPh>
    <rPh sb="111" eb="113">
      <t>ヒョウカ</t>
    </rPh>
    <phoneticPr fontId="2"/>
  </si>
  <si>
    <t>GPの要求事項であるが、「GP取得」でも申請OK</t>
    <rPh sb="3" eb="5">
      <t>ヨウキュウ</t>
    </rPh>
    <rPh sb="5" eb="7">
      <t>ジコウ</t>
    </rPh>
    <rPh sb="15" eb="17">
      <t>シュトク</t>
    </rPh>
    <rPh sb="20" eb="22">
      <t>シンセイ</t>
    </rPh>
    <phoneticPr fontId="2"/>
  </si>
  <si>
    <t>(2.11)</t>
    <phoneticPr fontId="2"/>
  </si>
  <si>
    <t>プラスチックごみの削減に取り組んでいる</t>
    <rPh sb="9" eb="11">
      <t>サクゲン</t>
    </rPh>
    <rPh sb="12" eb="13">
      <t>ト</t>
    </rPh>
    <rPh sb="14" eb="15">
      <t>ク</t>
    </rPh>
    <phoneticPr fontId="2"/>
  </si>
  <si>
    <t>分別やリサイクルでは不十分。減らす工夫をしていることが必要。</t>
    <rPh sb="0" eb="2">
      <t>ブンベツ</t>
    </rPh>
    <rPh sb="10" eb="13">
      <t>フジュウブン</t>
    </rPh>
    <rPh sb="14" eb="15">
      <t>ヘ</t>
    </rPh>
    <rPh sb="17" eb="19">
      <t>クフウ</t>
    </rPh>
    <rPh sb="27" eb="29">
      <t>ヒツヨウ</t>
    </rPh>
    <phoneticPr fontId="2"/>
  </si>
  <si>
    <t>データをクラウドサービスなどを利用し社外にバックアップしている。</t>
    <rPh sb="15" eb="17">
      <t>リヨウ</t>
    </rPh>
    <rPh sb="18" eb="20">
      <t>シャガイ</t>
    </rPh>
    <phoneticPr fontId="2"/>
  </si>
  <si>
    <t>ＢＣＰを重んじている場合、「４品質」の【その他注目すべき取組み】でも申請可能。セキュリティを重んじている場合、こちらで申請。いずれかしか認められない。</t>
    <rPh sb="4" eb="5">
      <t>オモ</t>
    </rPh>
    <rPh sb="10" eb="12">
      <t>バアイ</t>
    </rPh>
    <rPh sb="15" eb="17">
      <t>ヒンシツ</t>
    </rPh>
    <rPh sb="22" eb="23">
      <t>タ</t>
    </rPh>
    <rPh sb="23" eb="25">
      <t>チュウモク</t>
    </rPh>
    <rPh sb="28" eb="30">
      <t>トリク</t>
    </rPh>
    <rPh sb="34" eb="36">
      <t>シンセイ</t>
    </rPh>
    <rPh sb="36" eb="38">
      <t>カノウ</t>
    </rPh>
    <rPh sb="46" eb="47">
      <t>オモ</t>
    </rPh>
    <rPh sb="52" eb="54">
      <t>バアイ</t>
    </rPh>
    <rPh sb="59" eb="61">
      <t>シンセイ</t>
    </rPh>
    <rPh sb="68" eb="69">
      <t>ミト</t>
    </rPh>
    <phoneticPr fontId="2"/>
  </si>
  <si>
    <t>(4.8)</t>
    <phoneticPr fontId="2"/>
  </si>
  <si>
    <t>外国人に配慮した製品・サービスを行っている。</t>
    <rPh sb="0" eb="2">
      <t>ガイコク</t>
    </rPh>
    <rPh sb="2" eb="3">
      <t>ジン</t>
    </rPh>
    <rPh sb="4" eb="6">
      <t>ハイリョ</t>
    </rPh>
    <phoneticPr fontId="2"/>
  </si>
  <si>
    <t>子どもの安全性も含む。</t>
    <rPh sb="0" eb="1">
      <t>コ</t>
    </rPh>
    <rPh sb="4" eb="7">
      <t>アンゼンセイ</t>
    </rPh>
    <rPh sb="8" eb="9">
      <t>フク</t>
    </rPh>
    <phoneticPr fontId="2"/>
  </si>
  <si>
    <t>事業の中でまちづくりや地域の課題解決に取り組んでいる。</t>
    <rPh sb="0" eb="2">
      <t>ジギョウ</t>
    </rPh>
    <rPh sb="3" eb="4">
      <t>ナカ</t>
    </rPh>
    <rPh sb="11" eb="13">
      <t>チイキ</t>
    </rPh>
    <rPh sb="14" eb="16">
      <t>カダイ</t>
    </rPh>
    <rPh sb="16" eb="18">
      <t>カイケツ</t>
    </rPh>
    <rPh sb="19" eb="20">
      <t>ト</t>
    </rPh>
    <rPh sb="21" eb="22">
      <t>ク</t>
    </rPh>
    <phoneticPr fontId="2"/>
  </si>
  <si>
    <t>ES（従業員満足度）調査を行い、改善につなげている。</t>
    <rPh sb="3" eb="6">
      <t>ジュウギョウイン</t>
    </rPh>
    <rPh sb="6" eb="9">
      <t>マンゾクド</t>
    </rPh>
    <rPh sb="10" eb="12">
      <t>チョウサ</t>
    </rPh>
    <rPh sb="13" eb="14">
      <t>オコナ</t>
    </rPh>
    <rPh sb="16" eb="18">
      <t>カイゼン</t>
    </rPh>
    <phoneticPr fontId="2"/>
  </si>
  <si>
    <t>CS（顧客満足度）調査を行い、改善につなげている。</t>
    <rPh sb="3" eb="5">
      <t>コキャク</t>
    </rPh>
    <rPh sb="5" eb="8">
      <t>マンゾクド</t>
    </rPh>
    <rPh sb="9" eb="11">
      <t>チョウサ</t>
    </rPh>
    <rPh sb="12" eb="13">
      <t>オコナ</t>
    </rPh>
    <rPh sb="15" eb="17">
      <t>カイゼン</t>
    </rPh>
    <phoneticPr fontId="2"/>
  </si>
  <si>
    <t>調査票もしくは調査結果の集計資料、および、それに基づいて改善につなげたことがわかる会議資料</t>
    <rPh sb="0" eb="3">
      <t>チョウサヒョウ</t>
    </rPh>
    <rPh sb="7" eb="9">
      <t>チョウサ</t>
    </rPh>
    <rPh sb="9" eb="11">
      <t>ケッカ</t>
    </rPh>
    <rPh sb="12" eb="14">
      <t>シュウケイ</t>
    </rPh>
    <rPh sb="14" eb="16">
      <t>シリョウ</t>
    </rPh>
    <rPh sb="24" eb="25">
      <t>モト</t>
    </rPh>
    <rPh sb="28" eb="30">
      <t>カイゼン</t>
    </rPh>
    <rPh sb="41" eb="43">
      <t>カイギ</t>
    </rPh>
    <rPh sb="43" eb="45">
      <t>シリョウ</t>
    </rPh>
    <phoneticPr fontId="2"/>
  </si>
  <si>
    <t>申請企業記入欄</t>
    <rPh sb="0" eb="2">
      <t>シンセイ</t>
    </rPh>
    <rPh sb="2" eb="4">
      <t>キギョウ</t>
    </rPh>
    <rPh sb="4" eb="6">
      <t>キニュウ</t>
    </rPh>
    <rPh sb="6" eb="7">
      <t>ラン</t>
    </rPh>
    <phoneticPr fontId="2"/>
  </si>
  <si>
    <t>コンプライアンス
（必要ポイント数３）</t>
    <rPh sb="10" eb="12">
      <t>ヒツヨウ</t>
    </rPh>
    <rPh sb="16" eb="17">
      <t>スウ</t>
    </rPh>
    <phoneticPr fontId="2"/>
  </si>
  <si>
    <t>環境
（必要ポイント数４）</t>
    <rPh sb="0" eb="2">
      <t>カンキョウ</t>
    </rPh>
    <phoneticPr fontId="2"/>
  </si>
  <si>
    <t>情報セキュリティ
（必要ポイント数４）</t>
    <rPh sb="0" eb="2">
      <t>ジョウホウ</t>
    </rPh>
    <phoneticPr fontId="2"/>
  </si>
  <si>
    <t>品質
（必要ポイント数３）</t>
    <rPh sb="0" eb="2">
      <t>ヒンシツ</t>
    </rPh>
    <phoneticPr fontId="2"/>
  </si>
  <si>
    <t>雇用・労働安全
（必要ポイント数８）</t>
    <rPh sb="0" eb="2">
      <t>コヨウ</t>
    </rPh>
    <rPh sb="3" eb="5">
      <t>ロウドウ</t>
    </rPh>
    <rPh sb="5" eb="7">
      <t>アンゼン</t>
    </rPh>
    <phoneticPr fontId="2"/>
  </si>
  <si>
    <t>財務・業績
（必要ポイント数３）</t>
    <rPh sb="0" eb="2">
      <t>ザイム</t>
    </rPh>
    <rPh sb="3" eb="5">
      <t>ギョウセキ</t>
    </rPh>
    <phoneticPr fontId="2"/>
  </si>
  <si>
    <t>社会貢献・地域志向
（必要ポイント数４）</t>
    <rPh sb="0" eb="2">
      <t>シャカイ</t>
    </rPh>
    <rPh sb="2" eb="4">
      <t>コウケン</t>
    </rPh>
    <rPh sb="5" eb="7">
      <t>チイキ</t>
    </rPh>
    <rPh sb="7" eb="9">
      <t>シコウ</t>
    </rPh>
    <phoneticPr fontId="2"/>
  </si>
  <si>
    <t>情報開示・
コミュニケーション
（必要ポイント数３）</t>
    <rPh sb="0" eb="2">
      <t>ジョウホウ</t>
    </rPh>
    <rPh sb="2" eb="4">
      <t>カイジ</t>
    </rPh>
    <phoneticPr fontId="2"/>
  </si>
  <si>
    <t>ポイントは自動集計されます</t>
    <rPh sb="5" eb="7">
      <t>ジドウ</t>
    </rPh>
    <rPh sb="7" eb="9">
      <t>シュウケイ</t>
    </rPh>
    <phoneticPr fontId="2"/>
  </si>
  <si>
    <t xml:space="preserve">判定
○ × </t>
    <rPh sb="0" eb="2">
      <t>ハンテイ</t>
    </rPh>
    <phoneticPr fontId="2"/>
  </si>
  <si>
    <t>【その他注目すべき取組み】</t>
    <phoneticPr fontId="2"/>
  </si>
  <si>
    <r>
      <rPr>
        <b/>
        <sz val="11"/>
        <color rgb="FFFF0000"/>
        <rFont val="ＭＳ Ｐゴシック"/>
        <family val="3"/>
        <charset val="128"/>
      </rPr>
      <t>&lt;全申請企業&gt;</t>
    </r>
    <r>
      <rPr>
        <sz val="11"/>
        <color theme="1"/>
        <rFont val="ＭＳ Ｐゴシック"/>
        <family val="3"/>
        <charset val="128"/>
      </rPr>
      <t xml:space="preserve">
今回提出した資料名</t>
    </r>
    <rPh sb="8" eb="10">
      <t>コンカイ</t>
    </rPh>
    <rPh sb="10" eb="12">
      <t>テイシュツ</t>
    </rPh>
    <rPh sb="14" eb="16">
      <t>シリョウ</t>
    </rPh>
    <rPh sb="16" eb="17">
      <t>メイ</t>
    </rPh>
    <phoneticPr fontId="2"/>
  </si>
  <si>
    <t>取組みポイント数</t>
    <rPh sb="0" eb="2">
      <t>トリク</t>
    </rPh>
    <rPh sb="7" eb="8">
      <t>スウ</t>
    </rPh>
    <phoneticPr fontId="2"/>
  </si>
  <si>
    <t>全　C S R 項　目 で 必 要 ポ イ ン ト 以 上 を 取 得 す る こ と</t>
    <rPh sb="0" eb="1">
      <t>ゼン</t>
    </rPh>
    <rPh sb="8" eb="9">
      <t>コウ</t>
    </rPh>
    <rPh sb="10" eb="11">
      <t>メ</t>
    </rPh>
    <rPh sb="14" eb="15">
      <t>ヒツ</t>
    </rPh>
    <rPh sb="16" eb="17">
      <t>ヨウ</t>
    </rPh>
    <rPh sb="26" eb="27">
      <t>イ</t>
    </rPh>
    <rPh sb="28" eb="29">
      <t>ウエ</t>
    </rPh>
    <rPh sb="32" eb="33">
      <t>トリ</t>
    </rPh>
    <rPh sb="34" eb="35">
      <t>エ</t>
    </rPh>
    <phoneticPr fontId="2"/>
  </si>
  <si>
    <t>CSR項目</t>
    <rPh sb="3" eb="5">
      <t>コウモク</t>
    </rPh>
    <phoneticPr fontId="2"/>
  </si>
  <si>
    <r>
      <t xml:space="preserve">中学生などの「職場体験」はインターンシップに含まない。その他注目すべき取組みで別途評価。
</t>
    </r>
    <r>
      <rPr>
        <sz val="11"/>
        <color rgb="FF00FFFF"/>
        <rFont val="ＭＳ Ｐゴシック"/>
        <family val="3"/>
        <charset val="128"/>
      </rPr>
      <t>高校・大学との関係づくりができているかどうかも重要なので、募集してこなかった場合は、×。
採用活動のインターンは原則として×だが、地域人材育成のコンセプトが確認できる資料が提出されれば 〇（200330追記）。</t>
    </r>
    <rPh sb="0" eb="3">
      <t>チュウガクセイ</t>
    </rPh>
    <rPh sb="7" eb="9">
      <t>ショクバ</t>
    </rPh>
    <rPh sb="9" eb="11">
      <t>タイケン</t>
    </rPh>
    <rPh sb="22" eb="23">
      <t>フク</t>
    </rPh>
    <rPh sb="29" eb="30">
      <t>タ</t>
    </rPh>
    <rPh sb="30" eb="32">
      <t>チュウモク</t>
    </rPh>
    <rPh sb="35" eb="37">
      <t>トリク</t>
    </rPh>
    <rPh sb="39" eb="41">
      <t>ベット</t>
    </rPh>
    <rPh sb="41" eb="43">
      <t>ヒョウカ</t>
    </rPh>
    <rPh sb="45" eb="47">
      <t>コウコウ</t>
    </rPh>
    <rPh sb="48" eb="50">
      <t>ダイガク</t>
    </rPh>
    <rPh sb="52" eb="54">
      <t>カンケイ</t>
    </rPh>
    <rPh sb="68" eb="70">
      <t>ジュウヨウ</t>
    </rPh>
    <rPh sb="74" eb="76">
      <t>ボシュウ</t>
    </rPh>
    <rPh sb="83" eb="85">
      <t>バアイ</t>
    </rPh>
    <rPh sb="90" eb="92">
      <t>サイヨウ</t>
    </rPh>
    <rPh sb="92" eb="94">
      <t>カツドウ</t>
    </rPh>
    <rPh sb="101" eb="103">
      <t>ゲンソク</t>
    </rPh>
    <rPh sb="110" eb="112">
      <t>チイキ</t>
    </rPh>
    <rPh sb="112" eb="114">
      <t>ジンザイ</t>
    </rPh>
    <rPh sb="114" eb="116">
      <t>イクセイ</t>
    </rPh>
    <rPh sb="123" eb="125">
      <t>カクニン</t>
    </rPh>
    <rPh sb="128" eb="130">
      <t>シリョウ</t>
    </rPh>
    <rPh sb="131" eb="133">
      <t>テイシュツ</t>
    </rPh>
    <phoneticPr fontId="2"/>
  </si>
  <si>
    <t>採用の一環としての会社説明会は、地域貢献とは言いにくいので原則として×。地域人材育成のコンセプトが確認できる資料が提出されれば〇（200330追記）。</t>
    <rPh sb="0" eb="2">
      <t>サイヨウ</t>
    </rPh>
    <rPh sb="3" eb="5">
      <t>イッカン</t>
    </rPh>
    <rPh sb="9" eb="11">
      <t>カイシャ</t>
    </rPh>
    <rPh sb="11" eb="14">
      <t>セツメイカイ</t>
    </rPh>
    <rPh sb="16" eb="18">
      <t>チイキ</t>
    </rPh>
    <rPh sb="18" eb="20">
      <t>コウケン</t>
    </rPh>
    <rPh sb="22" eb="23">
      <t>イ</t>
    </rPh>
    <rPh sb="29" eb="31">
      <t>ゲンソク</t>
    </rPh>
    <rPh sb="36" eb="38">
      <t>チイキ</t>
    </rPh>
    <rPh sb="38" eb="40">
      <t>ジンザイ</t>
    </rPh>
    <rPh sb="40" eb="42">
      <t>イクセイ</t>
    </rPh>
    <rPh sb="49" eb="51">
      <t>カクニン</t>
    </rPh>
    <rPh sb="54" eb="56">
      <t>シリョウ</t>
    </rPh>
    <rPh sb="57" eb="59">
      <t>テイシュツ</t>
    </rPh>
    <phoneticPr fontId="2"/>
  </si>
  <si>
    <t>同じ商品で障害者・外国人とのダブリOK</t>
    <rPh sb="0" eb="1">
      <t>オナ</t>
    </rPh>
    <rPh sb="2" eb="4">
      <t>ショウヒン</t>
    </rPh>
    <rPh sb="5" eb="8">
      <t>ショウガイシャ</t>
    </rPh>
    <rPh sb="9" eb="11">
      <t>ガイコク</t>
    </rPh>
    <rPh sb="11" eb="12">
      <t>ジン</t>
    </rPh>
    <phoneticPr fontId="2"/>
  </si>
  <si>
    <t>同じ商品で高齢者・外国人とのダブリOK</t>
    <rPh sb="0" eb="1">
      <t>オナ</t>
    </rPh>
    <rPh sb="2" eb="4">
      <t>ショウヒン</t>
    </rPh>
    <rPh sb="5" eb="8">
      <t>コウレイシャ</t>
    </rPh>
    <rPh sb="9" eb="11">
      <t>ガイコク</t>
    </rPh>
    <rPh sb="11" eb="12">
      <t>ジン</t>
    </rPh>
    <phoneticPr fontId="2"/>
  </si>
  <si>
    <t>同じ商品で障害者・高齢者とのダブリOK</t>
    <rPh sb="5" eb="8">
      <t>ショウガイシャ</t>
    </rPh>
    <phoneticPr fontId="2"/>
  </si>
  <si>
    <t>(1.8)</t>
    <phoneticPr fontId="2"/>
  </si>
  <si>
    <t>(1.9)</t>
    <phoneticPr fontId="2"/>
  </si>
  <si>
    <t>法令遵守 【宣誓書】</t>
    <rPh sb="0" eb="2">
      <t>ホウレイ</t>
    </rPh>
    <rPh sb="2" eb="4">
      <t>ジュンシュ</t>
    </rPh>
    <rPh sb="6" eb="9">
      <t>センセイショ</t>
    </rPh>
    <phoneticPr fontId="2"/>
  </si>
  <si>
    <r>
      <t>過去</t>
    </r>
    <r>
      <rPr>
        <sz val="11"/>
        <rFont val="ＭＳ Ｐゴシック"/>
        <family val="3"/>
        <charset val="128"/>
      </rPr>
      <t>３</t>
    </r>
    <r>
      <rPr>
        <sz val="11"/>
        <color indexed="8"/>
        <rFont val="ＭＳ Ｐゴシック"/>
        <family val="3"/>
        <charset val="128"/>
      </rPr>
      <t>年以内に法規制などにより行政処分を受けた実績がない。 【宣誓書】</t>
    </r>
    <rPh sb="3" eb="4">
      <t>ネン</t>
    </rPh>
    <rPh sb="4" eb="6">
      <t>イナイ</t>
    </rPh>
    <rPh sb="15" eb="17">
      <t>ギョウセイ</t>
    </rPh>
    <rPh sb="17" eb="19">
      <t>ショブン</t>
    </rPh>
    <rPh sb="20" eb="21">
      <t>ウ</t>
    </rPh>
    <rPh sb="31" eb="34">
      <t>センセイショ</t>
    </rPh>
    <phoneticPr fontId="2"/>
  </si>
  <si>
    <t>過去３年間労働災害が発生していない。 【宣誓書】</t>
    <rPh sb="0" eb="2">
      <t>カコ</t>
    </rPh>
    <rPh sb="3" eb="5">
      <t>ネンカン</t>
    </rPh>
    <rPh sb="5" eb="7">
      <t>ロウドウ</t>
    </rPh>
    <rPh sb="7" eb="9">
      <t>サイガイ</t>
    </rPh>
    <rPh sb="10" eb="12">
      <t>ハッセイ</t>
    </rPh>
    <phoneticPr fontId="2"/>
  </si>
  <si>
    <r>
      <t>過去３</t>
    </r>
    <r>
      <rPr>
        <sz val="11"/>
        <color indexed="8"/>
        <rFont val="ＭＳ Ｐゴシック"/>
        <family val="3"/>
        <charset val="128"/>
      </rPr>
      <t>年間、会社都合による退職がない。 【宣誓書】</t>
    </r>
    <rPh sb="0" eb="2">
      <t>カコ</t>
    </rPh>
    <rPh sb="3" eb="5">
      <t>ネンカン</t>
    </rPh>
    <rPh sb="6" eb="8">
      <t>カイシャ</t>
    </rPh>
    <rPh sb="8" eb="10">
      <t>ツゴウ</t>
    </rPh>
    <rPh sb="13" eb="15">
      <t>タイショク</t>
    </rPh>
    <phoneticPr fontId="2"/>
  </si>
  <si>
    <t>情報開示を積極的に行っている。 【宣誓書】</t>
    <rPh sb="0" eb="2">
      <t>ジョウホウ</t>
    </rPh>
    <rPh sb="2" eb="4">
      <t>カイジ</t>
    </rPh>
    <rPh sb="5" eb="8">
      <t>セッキョクテキ</t>
    </rPh>
    <rPh sb="9" eb="10">
      <t>オコナ</t>
    </rPh>
    <phoneticPr fontId="2"/>
  </si>
  <si>
    <t>(2.12)</t>
    <phoneticPr fontId="2"/>
  </si>
  <si>
    <t>(3.10)</t>
  </si>
  <si>
    <t>(3.11)</t>
    <phoneticPr fontId="2"/>
  </si>
  <si>
    <t>(3.12)</t>
    <phoneticPr fontId="2"/>
  </si>
  <si>
    <t>(5.13)</t>
  </si>
  <si>
    <t>(5.15)</t>
  </si>
  <si>
    <t>(5.27)</t>
  </si>
  <si>
    <t>(5.28)</t>
  </si>
  <si>
    <t>(5.29)</t>
  </si>
  <si>
    <t>反社会的勢力と連携や協力をしていない。 【宣誓書】</t>
    <rPh sb="0" eb="4">
      <t>ハンシャカイテキ</t>
    </rPh>
    <rPh sb="4" eb="6">
      <t>セイリョク</t>
    </rPh>
    <rPh sb="7" eb="9">
      <t>レンケイ</t>
    </rPh>
    <rPh sb="10" eb="12">
      <t>キョウリョク</t>
    </rPh>
    <phoneticPr fontId="2"/>
  </si>
  <si>
    <t>電気自動車など環境対応車両の導入に取り組んでいる。</t>
    <rPh sb="0" eb="2">
      <t>デンキ</t>
    </rPh>
    <rPh sb="2" eb="5">
      <t>ジドウシャ</t>
    </rPh>
    <rPh sb="7" eb="9">
      <t>カンキョウ</t>
    </rPh>
    <rPh sb="9" eb="11">
      <t>タイオウ</t>
    </rPh>
    <rPh sb="11" eb="13">
      <t>シャリョウ</t>
    </rPh>
    <rPh sb="14" eb="16">
      <t>ドウニュウ</t>
    </rPh>
    <rPh sb="17" eb="18">
      <t>ト</t>
    </rPh>
    <rPh sb="19" eb="20">
      <t>ク</t>
    </rPh>
    <phoneticPr fontId="2"/>
  </si>
  <si>
    <t>テレワークに関する情報セキュリティのルールがある。</t>
    <rPh sb="6" eb="7">
      <t>カン</t>
    </rPh>
    <rPh sb="9" eb="11">
      <t>ジョウホウ</t>
    </rPh>
    <phoneticPr fontId="2"/>
  </si>
  <si>
    <t>テレワークに対応した（対応するための）システムを導入している。</t>
    <rPh sb="6" eb="8">
      <t>タイオウ</t>
    </rPh>
    <rPh sb="11" eb="13">
      <t>タイオウ</t>
    </rPh>
    <rPh sb="24" eb="26">
      <t>ドウニュウ</t>
    </rPh>
    <phoneticPr fontId="2"/>
  </si>
  <si>
    <t>多様な働き方に配慮するための規程を作っている。</t>
    <rPh sb="0" eb="2">
      <t>タヨウ</t>
    </rPh>
    <rPh sb="3" eb="4">
      <t>ハタラ</t>
    </rPh>
    <rPh sb="5" eb="6">
      <t>カタ</t>
    </rPh>
    <rPh sb="7" eb="9">
      <t>ハイリョ</t>
    </rPh>
    <rPh sb="14" eb="16">
      <t>キテイ</t>
    </rPh>
    <rPh sb="17" eb="18">
      <t>ツク</t>
    </rPh>
    <phoneticPr fontId="2"/>
  </si>
  <si>
    <t>(8.8)</t>
  </si>
  <si>
    <t>(8.9)</t>
  </si>
  <si>
    <t>(8.10)</t>
  </si>
  <si>
    <t>(8.11)</t>
    <phoneticPr fontId="2"/>
  </si>
  <si>
    <t>(8.12)</t>
    <phoneticPr fontId="2"/>
  </si>
  <si>
    <t>(8.13)</t>
    <phoneticPr fontId="2"/>
  </si>
  <si>
    <t>付加価値を高める業界内連携を促進する取り組みをしている。</t>
    <rPh sb="0" eb="2">
      <t>フカ</t>
    </rPh>
    <rPh sb="2" eb="4">
      <t>カチ</t>
    </rPh>
    <rPh sb="5" eb="6">
      <t>タカ</t>
    </rPh>
    <rPh sb="8" eb="10">
      <t>ギョウカイ</t>
    </rPh>
    <rPh sb="10" eb="11">
      <t>ナイ</t>
    </rPh>
    <rPh sb="11" eb="13">
      <t>レンケイ</t>
    </rPh>
    <rPh sb="14" eb="16">
      <t>ソクシン</t>
    </rPh>
    <rPh sb="18" eb="19">
      <t>ト</t>
    </rPh>
    <rPh sb="20" eb="21">
      <t>ク</t>
    </rPh>
    <phoneticPr fontId="2"/>
  </si>
  <si>
    <t>内部通報者を保護する制度や規程がある。</t>
    <rPh sb="0" eb="2">
      <t>ナイブ</t>
    </rPh>
    <rPh sb="2" eb="4">
      <t>ツウホウ</t>
    </rPh>
    <rPh sb="4" eb="5">
      <t>シャ</t>
    </rPh>
    <rPh sb="6" eb="8">
      <t>ホゴ</t>
    </rPh>
    <rPh sb="10" eb="12">
      <t>セイド</t>
    </rPh>
    <rPh sb="13" eb="15">
      <t>キテイ</t>
    </rPh>
    <phoneticPr fontId="2"/>
  </si>
  <si>
    <t>コメント</t>
    <phoneticPr fontId="2"/>
  </si>
  <si>
    <t>取り組み内容</t>
    <rPh sb="0" eb="1">
      <t>ト</t>
    </rPh>
    <rPh sb="2" eb="3">
      <t>ク</t>
    </rPh>
    <rPh sb="4" eb="6">
      <t>ナイヨウ</t>
    </rPh>
    <phoneticPr fontId="2"/>
  </si>
  <si>
    <t>対応する可能性があるSDGｓのゴール</t>
    <rPh sb="0" eb="2">
      <t>タイオウ</t>
    </rPh>
    <rPh sb="4" eb="7">
      <t>カノウセイ</t>
    </rPh>
    <phoneticPr fontId="2"/>
  </si>
  <si>
    <t>対応する可能性があるSDGsのターゲット</t>
    <rPh sb="0" eb="2">
      <t>タイオウ</t>
    </rPh>
    <rPh sb="4" eb="7">
      <t>カノウセイ</t>
    </rPh>
    <phoneticPr fontId="2"/>
  </si>
  <si>
    <t>地域の環境活動に参加している。</t>
  </si>
  <si>
    <t>環境報告書をHPに掲載している。</t>
    <rPh sb="9" eb="11">
      <t>ケイサイ</t>
    </rPh>
    <phoneticPr fontId="2"/>
  </si>
  <si>
    <t>解説</t>
    <rPh sb="0" eb="2">
      <t>カイセツ</t>
    </rPh>
    <phoneticPr fontId="2"/>
  </si>
  <si>
    <t>海辺にある会社なので、海にプラごみなどが流れ込まないよう、月に1回、地域の近隣清掃活動に参加している。</t>
    <rPh sb="0" eb="2">
      <t>ウミベ</t>
    </rPh>
    <rPh sb="5" eb="7">
      <t>カイシャ</t>
    </rPh>
    <rPh sb="11" eb="12">
      <t>ウミ</t>
    </rPh>
    <rPh sb="20" eb="21">
      <t>ナガ</t>
    </rPh>
    <rPh sb="22" eb="23">
      <t>コ</t>
    </rPh>
    <rPh sb="29" eb="30">
      <t>ツキ</t>
    </rPh>
    <rPh sb="32" eb="33">
      <t>カイ</t>
    </rPh>
    <rPh sb="34" eb="36">
      <t>チイキ</t>
    </rPh>
    <rPh sb="37" eb="39">
      <t>キンリン</t>
    </rPh>
    <rPh sb="39" eb="41">
      <t>セイソウ</t>
    </rPh>
    <rPh sb="41" eb="43">
      <t>カツドウ</t>
    </rPh>
    <rPh sb="44" eb="46">
      <t>サンカ</t>
    </rPh>
    <phoneticPr fontId="2"/>
  </si>
  <si>
    <t>【その他注目すべき取組み】</t>
    <phoneticPr fontId="2"/>
  </si>
  <si>
    <t>【その他注目すべき取組み】</t>
    <phoneticPr fontId="2"/>
  </si>
  <si>
    <t>プラスチックごみの削減に取り組んでいる。</t>
    <rPh sb="9" eb="11">
      <t>サクゲン</t>
    </rPh>
    <rPh sb="12" eb="13">
      <t>ト</t>
    </rPh>
    <rPh sb="14" eb="15">
      <t>ク</t>
    </rPh>
    <phoneticPr fontId="2"/>
  </si>
  <si>
    <t>FSC認証紙を使っている。</t>
    <rPh sb="3" eb="5">
      <t>ニンショウ</t>
    </rPh>
    <rPh sb="5" eb="6">
      <t>シ</t>
    </rPh>
    <rPh sb="7" eb="8">
      <t>ツカ</t>
    </rPh>
    <phoneticPr fontId="2"/>
  </si>
  <si>
    <t>全印工連CSR認定有効性
評価項目</t>
    <rPh sb="0" eb="4">
      <t>ゼンインコウレン</t>
    </rPh>
    <rPh sb="7" eb="9">
      <t>ニンテイ</t>
    </rPh>
    <rPh sb="9" eb="12">
      <t>ユウコウセイ</t>
    </rPh>
    <rPh sb="13" eb="15">
      <t>ヒョウカ</t>
    </rPh>
    <rPh sb="15" eb="17">
      <t>コウモク</t>
    </rPh>
    <phoneticPr fontId="2"/>
  </si>
  <si>
    <t>2030年までに、有害化学物質、ならびに大気、水質及び土壌の汚染による死亡及び疾病の件数を大幅に減少させる。</t>
    <phoneticPr fontId="2"/>
  </si>
  <si>
    <t>2030年までに、世界全体のエネルギー効率の改善率を倍増させる。</t>
    <phoneticPr fontId="2"/>
  </si>
  <si>
    <t>移住労働者、特に女性の移住労働者や不安定な雇用状態にある労働者など、すべての労働者の権利を保護し、安全・安心な労働環境を促進する。</t>
    <phoneticPr fontId="2"/>
  </si>
  <si>
    <t>2030年までに、世界の消費と生産における資源効率を漸進的に改善させ、先進国主導の下、持続可能な消費と生産に関する10年計画枠組みに従い、経済成長と環境悪化の分断を図る。</t>
    <phoneticPr fontId="2"/>
  </si>
  <si>
    <t>各国の状況に応じて、一人当たり経済成長率を持続させる。特に後発開発途上国は少なくとも年率7%の成長率を保つ。</t>
    <phoneticPr fontId="2"/>
  </si>
  <si>
    <t>2030年までに、若者や障害者を含むすべての男性及び女性の、完全かつ生産的な雇用及び働きがいのある人間らしい仕事、ならびに同一労働同一賃金を達成する。</t>
    <phoneticPr fontId="2"/>
  </si>
  <si>
    <t>2020年までに、山地、森林、湿地、河川、帯水層、湖沼を含む水に関連する生態系の保護・回復を行う。</t>
    <phoneticPr fontId="2"/>
  </si>
  <si>
    <t>あらゆる場所におけるすべての女性及び女児に対するあらゆる形態の差別を撤廃する。</t>
    <phoneticPr fontId="2"/>
  </si>
  <si>
    <t>2030年までに、資源利用効率の向上とクリーン技術及び環境に配慮した技術・産業プロセスの導入拡大を通じたインフラ改良や産業改善により、持続可能性を向上させる。すべての国々は各国の能力に応じた取組を行う。</t>
    <phoneticPr fontId="2"/>
  </si>
  <si>
    <t>包摂的かつ持続可能な産業化を促進し、2030年までに各国の状況に応じて雇用及びGDPに占める産業セクターの割合を大幅に増加させる。後発開発途上国については同割合を倍増させる。</t>
    <phoneticPr fontId="2"/>
  </si>
  <si>
    <t>2030年までに、大気の質及び一般並びにその他の廃棄物の管理に特別な注意を払うことによるものを含め、都市の一人当たりの環境上の悪影響を軽減する。</t>
    <phoneticPr fontId="2"/>
  </si>
  <si>
    <t>2030年までに天然資源の持続可能な管理及び効率的な利用を達成する。</t>
    <phoneticPr fontId="2"/>
  </si>
  <si>
    <t>2020年までに、合意された国際的な枠組みに従い、製品ライフサイクルを通じ、環境上適正な化学物質やすべての廃棄物の管理を実現し、人の健康や環境への悪影響を最小化するため、化学物質や廃棄物の大気、水、土壌への放出を大幅に削減する。</t>
    <phoneticPr fontId="2"/>
  </si>
  <si>
    <t>2020年までに、合意された国際的な枠組みに従い、製品ライフサイクルを通じ、環境上適正な化学物質やすべての廃棄物の管理を実現し、人の健康や環境への悪影響を最小化するため、化学物質や廃棄物の大気、水、土壌への放出を大幅に削減する。</t>
    <phoneticPr fontId="2"/>
  </si>
  <si>
    <t>2030年までに、廃棄物の発生防止、削減、再生利用及び再利用により、廃棄物の発生を大幅に削減する。</t>
    <phoneticPr fontId="2"/>
  </si>
  <si>
    <t>特に大企業や多国籍企業などの企業に対し、持続可能な取り組みを導入し、持続可能性に関する情報を定期報告に盛り込むよう奨励する。</t>
    <phoneticPr fontId="2"/>
  </si>
  <si>
    <t>2030年までに、人々があらゆる場所において、持続可能な開発及び自然と調和したライフスタイルに関する情報と意識を持つようにする。</t>
    <phoneticPr fontId="2"/>
  </si>
  <si>
    <t>気候変動の緩和、適応、影響軽減及び早期警戒に関する教育、啓発、人的能力及び制度機能を改善する。</t>
    <phoneticPr fontId="2"/>
  </si>
  <si>
    <t>2025年までに、海洋ごみや富栄養化を含む、特に陸上活動による汚染など、あらゆる種類の海洋汚染を防止し、大幅に削減する。</t>
    <phoneticPr fontId="2"/>
  </si>
  <si>
    <t>あらゆるレベルでの科学的協力の促進などを通じて、海洋酸性化の影響を最小限化し、対処する。</t>
    <phoneticPr fontId="2"/>
  </si>
  <si>
    <t>2020年までに、国際協定の下での義務に則って、森林、湿地、山地及び乾燥地をはじめとする陸域生態系と内陸淡水生態系及びそれらのサービスの保全、回復及び持続可能な利用を確保する。</t>
    <phoneticPr fontId="2"/>
  </si>
  <si>
    <t>2020年までに、あらゆる種類の森林の持続可能な経営の実施を促進し、森林減少を阻止し、劣化した森林を回復し、世界全体で新規植林及び再植林を大幅に増加させる。</t>
    <phoneticPr fontId="2"/>
  </si>
  <si>
    <t>自然生息地の劣化を抑制し、生物多様性の損失を阻止し、2020年までに絶滅危惧種を保護し、また絶滅防止するための緊急かつ意味のある対策を講じる。</t>
    <phoneticPr fontId="2"/>
  </si>
  <si>
    <t>すべ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phoneticPr fontId="2"/>
  </si>
  <si>
    <t>さまざまなパートナーシップの経験や資源戦略を基にした、効果的な公的、官民、市民社会のパートナーシップを奨励・推進する。</t>
    <phoneticPr fontId="2"/>
  </si>
  <si>
    <t>GPでは、VOC抑制が求められている。</t>
    <rPh sb="8" eb="10">
      <t>ヨクセイ</t>
    </rPh>
    <rPh sb="11" eb="12">
      <t>モト</t>
    </rPh>
    <phoneticPr fontId="2"/>
  </si>
  <si>
    <t>GPでは、省エネが求められている。</t>
    <rPh sb="5" eb="6">
      <t>ショウ</t>
    </rPh>
    <rPh sb="9" eb="10">
      <t>モト</t>
    </rPh>
    <phoneticPr fontId="2"/>
  </si>
  <si>
    <t>GPは、省資源・省エネ・VOC抑制などを包括的に求めている。</t>
    <rPh sb="4" eb="7">
      <t>ショウシゲン</t>
    </rPh>
    <rPh sb="8" eb="9">
      <t>ショウ</t>
    </rPh>
    <rPh sb="15" eb="17">
      <t>ヨクセイ</t>
    </rPh>
    <rPh sb="20" eb="22">
      <t>ホウカツ</t>
    </rPh>
    <rPh sb="22" eb="23">
      <t>テキ</t>
    </rPh>
    <rPh sb="24" eb="25">
      <t>モト</t>
    </rPh>
    <phoneticPr fontId="2"/>
  </si>
  <si>
    <t>VOC抑制などによる安心・安全な職場が実現される。</t>
    <rPh sb="3" eb="5">
      <t>ヨクセイ</t>
    </rPh>
    <rPh sb="10" eb="12">
      <t>アンシン</t>
    </rPh>
    <rPh sb="13" eb="15">
      <t>アンゼン</t>
    </rPh>
    <rPh sb="16" eb="18">
      <t>ショクバ</t>
    </rPh>
    <rPh sb="19" eb="21">
      <t>ジツゲン</t>
    </rPh>
    <phoneticPr fontId="2"/>
  </si>
  <si>
    <t>GPによって、印刷業界の省資源や省エネが実現される。</t>
    <rPh sb="7" eb="9">
      <t>インサツ</t>
    </rPh>
    <rPh sb="9" eb="11">
      <t>ギョウカイ</t>
    </rPh>
    <rPh sb="12" eb="15">
      <t>ショウシゲン</t>
    </rPh>
    <rPh sb="16" eb="17">
      <t>ショウ</t>
    </rPh>
    <rPh sb="20" eb="22">
      <t>ジツゲン</t>
    </rPh>
    <phoneticPr fontId="2"/>
  </si>
  <si>
    <t>VOC抑制やリサイクル、再生紙使用などにより、都市の環境悪化を低減させている。</t>
    <rPh sb="3" eb="5">
      <t>ヨクセイ</t>
    </rPh>
    <rPh sb="12" eb="15">
      <t>サイセイシ</t>
    </rPh>
    <rPh sb="15" eb="17">
      <t>シヨウ</t>
    </rPh>
    <rPh sb="23" eb="25">
      <t>トシ</t>
    </rPh>
    <rPh sb="26" eb="28">
      <t>カンキョウ</t>
    </rPh>
    <rPh sb="28" eb="30">
      <t>アッカ</t>
    </rPh>
    <rPh sb="31" eb="33">
      <t>テイゲン</t>
    </rPh>
    <phoneticPr fontId="2"/>
  </si>
  <si>
    <t>GPでは、省エネや省資源、再生循環資源利用が求められている。</t>
    <rPh sb="5" eb="6">
      <t>ショウ</t>
    </rPh>
    <rPh sb="9" eb="12">
      <t>ショウシゲン</t>
    </rPh>
    <rPh sb="13" eb="15">
      <t>サイセイ</t>
    </rPh>
    <rPh sb="15" eb="17">
      <t>ジュンカン</t>
    </rPh>
    <rPh sb="17" eb="19">
      <t>シゲン</t>
    </rPh>
    <rPh sb="19" eb="21">
      <t>リヨウ</t>
    </rPh>
    <rPh sb="22" eb="23">
      <t>モト</t>
    </rPh>
    <phoneticPr fontId="2"/>
  </si>
  <si>
    <t>GPでは、VOCの管理と抑制を求めており、その放出を抑えることになる。</t>
    <rPh sb="9" eb="11">
      <t>カンリ</t>
    </rPh>
    <rPh sb="12" eb="14">
      <t>ヨクセイ</t>
    </rPh>
    <rPh sb="15" eb="16">
      <t>モト</t>
    </rPh>
    <rPh sb="23" eb="25">
      <t>ホウシュツ</t>
    </rPh>
    <rPh sb="26" eb="27">
      <t>オサ</t>
    </rPh>
    <phoneticPr fontId="2"/>
  </si>
  <si>
    <t>リサイクルや省資源によって廃棄物削減につながっている。</t>
    <rPh sb="6" eb="9">
      <t>ショウシゲン</t>
    </rPh>
    <rPh sb="13" eb="16">
      <t>ハイキブツ</t>
    </rPh>
    <rPh sb="16" eb="18">
      <t>サクゲン</t>
    </rPh>
    <phoneticPr fontId="2"/>
  </si>
  <si>
    <t>GPは、気候変動の緩和を促す制度要件である。</t>
    <rPh sb="4" eb="6">
      <t>キコウ</t>
    </rPh>
    <rPh sb="6" eb="8">
      <t>ヘンドウ</t>
    </rPh>
    <rPh sb="9" eb="11">
      <t>カンワ</t>
    </rPh>
    <rPh sb="12" eb="13">
      <t>ウナガ</t>
    </rPh>
    <rPh sb="14" eb="16">
      <t>セイド</t>
    </rPh>
    <rPh sb="16" eb="18">
      <t>ヨウケン</t>
    </rPh>
    <phoneticPr fontId="2"/>
  </si>
  <si>
    <t>GPは環境情報の公開を求めている。</t>
    <rPh sb="3" eb="5">
      <t>カンキョウ</t>
    </rPh>
    <rPh sb="5" eb="7">
      <t>ジョウホウ</t>
    </rPh>
    <rPh sb="8" eb="10">
      <t>コウカイ</t>
    </rPh>
    <rPh sb="11" eb="12">
      <t>モト</t>
    </rPh>
    <phoneticPr fontId="2"/>
  </si>
  <si>
    <t>GPは、環境への取り組みを促す業界内の連携によって成立する制度といえる。</t>
    <rPh sb="4" eb="6">
      <t>カンキョウ</t>
    </rPh>
    <rPh sb="8" eb="9">
      <t>ト</t>
    </rPh>
    <rPh sb="10" eb="11">
      <t>ク</t>
    </rPh>
    <rPh sb="13" eb="14">
      <t>ウナガ</t>
    </rPh>
    <rPh sb="15" eb="17">
      <t>ギョウカイ</t>
    </rPh>
    <rPh sb="17" eb="18">
      <t>ナイ</t>
    </rPh>
    <rPh sb="19" eb="21">
      <t>レンケイ</t>
    </rPh>
    <rPh sb="25" eb="27">
      <t>セイリツ</t>
    </rPh>
    <rPh sb="29" eb="31">
      <t>セイド</t>
    </rPh>
    <phoneticPr fontId="2"/>
  </si>
  <si>
    <t>GPには、梱包材やパレットの削減など、プラごみの削減につながる要求事項がある。</t>
    <rPh sb="5" eb="7">
      <t>コンポウ</t>
    </rPh>
    <rPh sb="7" eb="8">
      <t>ザイ</t>
    </rPh>
    <rPh sb="14" eb="16">
      <t>サクゲン</t>
    </rPh>
    <rPh sb="24" eb="26">
      <t>サクゲン</t>
    </rPh>
    <rPh sb="31" eb="33">
      <t>ヨウキュウ</t>
    </rPh>
    <rPh sb="33" eb="35">
      <t>ジコウ</t>
    </rPh>
    <phoneticPr fontId="2"/>
  </si>
  <si>
    <t>GPは、アイドリングストップや低公害車の導入、最大積載量遵守を求めている。</t>
    <rPh sb="15" eb="19">
      <t>テイコウガイシャ</t>
    </rPh>
    <rPh sb="20" eb="22">
      <t>ドウニュウ</t>
    </rPh>
    <rPh sb="23" eb="25">
      <t>サイダイ</t>
    </rPh>
    <rPh sb="25" eb="28">
      <t>セキサイリョウ</t>
    </rPh>
    <rPh sb="28" eb="30">
      <t>ジュンシュ</t>
    </rPh>
    <rPh sb="31" eb="32">
      <t>モト</t>
    </rPh>
    <phoneticPr fontId="2"/>
  </si>
  <si>
    <t>GPは、再生紙使用や損紙の腰へのリサイクルなどを求めており、森林の保全や回復につながる。</t>
    <rPh sb="24" eb="25">
      <t>モト</t>
    </rPh>
    <phoneticPr fontId="2"/>
  </si>
  <si>
    <t>VOCやCO2、Nox、Soxの排出抑制や森林の保全につながる取り組みによって生物多様性維持に貢献する。</t>
    <rPh sb="16" eb="18">
      <t>ハイシュツ</t>
    </rPh>
    <rPh sb="18" eb="20">
      <t>ヨクセイ</t>
    </rPh>
    <rPh sb="21" eb="23">
      <t>シンリン</t>
    </rPh>
    <rPh sb="24" eb="26">
      <t>ホゼン</t>
    </rPh>
    <rPh sb="31" eb="32">
      <t>ト</t>
    </rPh>
    <rPh sb="33" eb="34">
      <t>ク</t>
    </rPh>
    <rPh sb="39" eb="41">
      <t>セイブツ</t>
    </rPh>
    <rPh sb="41" eb="44">
      <t>タヨウセイ</t>
    </rPh>
    <rPh sb="44" eb="46">
      <t>イジ</t>
    </rPh>
    <rPh sb="47" eb="49">
      <t>コウケン</t>
    </rPh>
    <phoneticPr fontId="2"/>
  </si>
  <si>
    <t>環境関連の取り組み</t>
    <rPh sb="0" eb="2">
      <t>カンキョウ</t>
    </rPh>
    <rPh sb="2" eb="4">
      <t>カンレン</t>
    </rPh>
    <rPh sb="5" eb="6">
      <t>ト</t>
    </rPh>
    <rPh sb="7" eb="8">
      <t>ク</t>
    </rPh>
    <phoneticPr fontId="2"/>
  </si>
  <si>
    <t>GPは、再生紙使用や損紙の古紙へのリサイクルなどを求めており、森林の保全や回復につながる。</t>
    <rPh sb="4" eb="7">
      <t>サイセイシ</t>
    </rPh>
    <rPh sb="7" eb="9">
      <t>シヨウ</t>
    </rPh>
    <rPh sb="10" eb="11">
      <t>ソン</t>
    </rPh>
    <rPh sb="11" eb="12">
      <t>カミ</t>
    </rPh>
    <rPh sb="13" eb="15">
      <t>コシ</t>
    </rPh>
    <rPh sb="25" eb="26">
      <t>モト</t>
    </rPh>
    <rPh sb="31" eb="33">
      <t>シンリン</t>
    </rPh>
    <rPh sb="34" eb="36">
      <t>ホゼン</t>
    </rPh>
    <rPh sb="37" eb="39">
      <t>カイフク</t>
    </rPh>
    <phoneticPr fontId="2"/>
  </si>
  <si>
    <t>FSC基準2.2「男女を平等に扱っている」</t>
    <rPh sb="3" eb="5">
      <t>キジュン</t>
    </rPh>
    <phoneticPr fontId="2"/>
  </si>
  <si>
    <t>FSC基準5.2「森林をずっと使えるよう、量を抑えて伐っている」
10.5「その土地本来の環境や管理目的に合った森づくりを行っている」
10.10「生態系を傷つけないようにインフラの整備や輸送を行っている」</t>
    <rPh sb="3" eb="5">
      <t>キジュン</t>
    </rPh>
    <rPh sb="9" eb="11">
      <t>シンリン</t>
    </rPh>
    <rPh sb="15" eb="16">
      <t>ツカ</t>
    </rPh>
    <rPh sb="21" eb="22">
      <t>リョウ</t>
    </rPh>
    <rPh sb="23" eb="24">
      <t>オサ</t>
    </rPh>
    <rPh sb="26" eb="27">
      <t>キ</t>
    </rPh>
    <phoneticPr fontId="2"/>
  </si>
  <si>
    <t>FSC基準6.7「水資源を保護している」</t>
    <phoneticPr fontId="2"/>
  </si>
  <si>
    <t>FSC基準10.1「伐採後速やかに森林が復元するよう努めている」</t>
    <phoneticPr fontId="2"/>
  </si>
  <si>
    <t>2030年までに、すべての人々が男女の区別なく、手の届く質の高い技術教育・職業教育及び大学を含む高等教育への平等なアクセスを得られるようにする。</t>
    <phoneticPr fontId="2"/>
  </si>
  <si>
    <t>2030年までに、技術的・職業的スキルなど、雇用、働きがいのある人間らしい仕事及び起業に必要な技能を備えた若者と成人の割合を大幅に増加させる。</t>
    <phoneticPr fontId="2"/>
  </si>
  <si>
    <t>2030年までに、教育におけるジェンダー格差を無くし、障害者、先住民及び脆弱な立場にある子どもなど、脆弱層があらゆるレベルの教育や職業訓練に平等にアクセスできるようにする。</t>
    <phoneticPr fontId="2"/>
  </si>
  <si>
    <t>FSC基準2.1「国際的に認められた労働者の基本的な権利を守っている」
2.4「最低賃金を満たしている」</t>
    <phoneticPr fontId="2"/>
  </si>
  <si>
    <t>FSC基準2.1「国際的に認められた労働者の基本的な権利を守っている」
2.3「安全のための取組を行っている」
2.6「労働者からの意見には誠実に対応し、労働災害の補償を適切に行っている」</t>
    <phoneticPr fontId="2"/>
  </si>
  <si>
    <t>FSC基準4.4「地域の発展に貢献している」
5.4「地元での加工に努めている」
5.5「長期的に採算のとれる経営を行っている」</t>
    <phoneticPr fontId="2"/>
  </si>
  <si>
    <t>FSC基準5.4「地元での加工に努めている」
5.5「長期的に採算のとれる経営を行っている」</t>
    <phoneticPr fontId="2"/>
  </si>
  <si>
    <t>FSC全体に該当</t>
    <rPh sb="3" eb="5">
      <t>ゼンタイ</t>
    </rPh>
    <rPh sb="6" eb="8">
      <t>ガイトウ</t>
    </rPh>
    <phoneticPr fontId="2"/>
  </si>
  <si>
    <t>FSC基準6.1「影響を受ける様々な環境要素が調べてある」
6.2「環境に対する影響をあらかじめ予測している」
6.3「環境への悪影響を抑えている」
6.4「貴重な生物のすみかを保護している」
6.5「その土地本来の自然が残っている場所を守っている」
6.6「多くの生物がすむ森となっている」</t>
    <phoneticPr fontId="2"/>
  </si>
  <si>
    <t>FSCは、様々なパートナーシップに基づく。</t>
    <rPh sb="5" eb="7">
      <t>サマザマ</t>
    </rPh>
    <rPh sb="17" eb="18">
      <t>モト</t>
    </rPh>
    <phoneticPr fontId="2"/>
  </si>
  <si>
    <t>FSCは、グローバルパートナーシップに基づく。</t>
    <rPh sb="19" eb="20">
      <t>モト</t>
    </rPh>
    <phoneticPr fontId="2"/>
  </si>
  <si>
    <t>FSC基準4.3「地域の人々に雇用や教育訓練などの機会を提供している」
2.5「労働者に必要な教育や訓練を行っている」</t>
    <rPh sb="9" eb="10">
      <t>チ</t>
    </rPh>
    <phoneticPr fontId="2"/>
  </si>
  <si>
    <t>必須項目で、再生紙利用、リサイクル推進、省エネが求められている。</t>
    <rPh sb="0" eb="2">
      <t>ヒッス</t>
    </rPh>
    <rPh sb="2" eb="4">
      <t>コウモク</t>
    </rPh>
    <rPh sb="6" eb="9">
      <t>サイセイシ</t>
    </rPh>
    <rPh sb="9" eb="11">
      <t>リヨウ</t>
    </rPh>
    <rPh sb="17" eb="19">
      <t>スイシン</t>
    </rPh>
    <rPh sb="20" eb="21">
      <t>ショウ</t>
    </rPh>
    <rPh sb="24" eb="25">
      <t>モト</t>
    </rPh>
    <phoneticPr fontId="2"/>
  </si>
  <si>
    <t>必須項目で、低VOCインキの購入や労働安全衛生管理手順書が求められている。</t>
    <rPh sb="6" eb="7">
      <t>テイ</t>
    </rPh>
    <rPh sb="14" eb="16">
      <t>コウニュウ</t>
    </rPh>
    <rPh sb="17" eb="19">
      <t>ロウドウ</t>
    </rPh>
    <rPh sb="19" eb="21">
      <t>アンゼン</t>
    </rPh>
    <rPh sb="21" eb="23">
      <t>エイセイ</t>
    </rPh>
    <rPh sb="23" eb="25">
      <t>カンリ</t>
    </rPh>
    <rPh sb="25" eb="27">
      <t>テジュン</t>
    </rPh>
    <rPh sb="27" eb="28">
      <t>ショ</t>
    </rPh>
    <rPh sb="29" eb="30">
      <t>モト</t>
    </rPh>
    <phoneticPr fontId="2"/>
  </si>
  <si>
    <t>必須項目で、再生紙利用、リサイクル推進、省エネが求められている。</t>
    <phoneticPr fontId="2"/>
  </si>
  <si>
    <t>必須項目で、廃棄物削減、廃棄物分別表作成、低VOCインキの購入が求められている。</t>
    <rPh sb="6" eb="9">
      <t>ハイキブツ</t>
    </rPh>
    <rPh sb="9" eb="11">
      <t>サクゲン</t>
    </rPh>
    <rPh sb="12" eb="15">
      <t>ハイキブツ</t>
    </rPh>
    <rPh sb="15" eb="17">
      <t>ブンベツ</t>
    </rPh>
    <rPh sb="17" eb="20">
      <t>ヒョウサクセイ</t>
    </rPh>
    <rPh sb="32" eb="33">
      <t>モト</t>
    </rPh>
    <phoneticPr fontId="2"/>
  </si>
  <si>
    <t>必須項目で、低VOCインキの購入、廃棄物分別表作成、廃棄物削減、リサイクルが求められている。</t>
    <rPh sb="17" eb="20">
      <t>ハイキブツ</t>
    </rPh>
    <rPh sb="20" eb="22">
      <t>ブンベツ</t>
    </rPh>
    <rPh sb="22" eb="23">
      <t>ヒョウ</t>
    </rPh>
    <rPh sb="23" eb="25">
      <t>サクセイ</t>
    </rPh>
    <rPh sb="38" eb="39">
      <t>モト</t>
    </rPh>
    <phoneticPr fontId="2"/>
  </si>
  <si>
    <t>必須項目で、廃棄物削減、廃棄物分別表作成、リサイクル、再生紙利用、省エネが求められている。</t>
    <rPh sb="27" eb="30">
      <t>サイセイシ</t>
    </rPh>
    <rPh sb="30" eb="32">
      <t>リヨウ</t>
    </rPh>
    <rPh sb="33" eb="34">
      <t>ショウ</t>
    </rPh>
    <rPh sb="37" eb="38">
      <t>モト</t>
    </rPh>
    <phoneticPr fontId="2"/>
  </si>
  <si>
    <t>環境推進工場登録は、気候変動の緩和につながる制度要件である。</t>
    <rPh sb="0" eb="2">
      <t>カンキョウ</t>
    </rPh>
    <rPh sb="2" eb="4">
      <t>スイシン</t>
    </rPh>
    <rPh sb="4" eb="6">
      <t>コウジョウ</t>
    </rPh>
    <rPh sb="6" eb="8">
      <t>トウロク</t>
    </rPh>
    <rPh sb="15" eb="17">
      <t>カンワ</t>
    </rPh>
    <rPh sb="22" eb="24">
      <t>セイド</t>
    </rPh>
    <rPh sb="24" eb="26">
      <t>ヨウケン</t>
    </rPh>
    <phoneticPr fontId="2"/>
  </si>
  <si>
    <t>必須項目で、会社組織として取り組むことを求めるとともに、環境啓発ポスターの掲示を求めている。</t>
    <rPh sb="6" eb="8">
      <t>カイシャ</t>
    </rPh>
    <rPh sb="8" eb="10">
      <t>ソシキ</t>
    </rPh>
    <rPh sb="13" eb="14">
      <t>ト</t>
    </rPh>
    <rPh sb="15" eb="16">
      <t>ク</t>
    </rPh>
    <rPh sb="20" eb="21">
      <t>モト</t>
    </rPh>
    <rPh sb="28" eb="30">
      <t>カンキョウ</t>
    </rPh>
    <rPh sb="30" eb="32">
      <t>ケイハツ</t>
    </rPh>
    <rPh sb="37" eb="39">
      <t>ケイジ</t>
    </rPh>
    <rPh sb="40" eb="41">
      <t>モト</t>
    </rPh>
    <phoneticPr fontId="2"/>
  </si>
  <si>
    <t>必須項目で、廃液や廃プラの適正処理を求めている。</t>
    <rPh sb="6" eb="8">
      <t>ハイエキ</t>
    </rPh>
    <rPh sb="9" eb="10">
      <t>ハイ</t>
    </rPh>
    <rPh sb="13" eb="15">
      <t>テキセイ</t>
    </rPh>
    <rPh sb="15" eb="17">
      <t>ショリ</t>
    </rPh>
    <rPh sb="18" eb="19">
      <t>モト</t>
    </rPh>
    <phoneticPr fontId="2"/>
  </si>
  <si>
    <t>必須項目が求めている省エネは、海洋酸性化の原因となるCO2削減につながる。</t>
    <rPh sb="5" eb="6">
      <t>モト</t>
    </rPh>
    <rPh sb="10" eb="11">
      <t>ショウ</t>
    </rPh>
    <rPh sb="15" eb="17">
      <t>カイヨウ</t>
    </rPh>
    <rPh sb="17" eb="20">
      <t>サンセイカ</t>
    </rPh>
    <rPh sb="21" eb="23">
      <t>ゲンイン</t>
    </rPh>
    <rPh sb="29" eb="31">
      <t>サクゲン</t>
    </rPh>
    <phoneticPr fontId="2"/>
  </si>
  <si>
    <t>環境推進工場登録は、業界内の連携で環境保全を進める制度である。</t>
    <rPh sb="10" eb="12">
      <t>ギョウカイ</t>
    </rPh>
    <rPh sb="12" eb="13">
      <t>ナイ</t>
    </rPh>
    <rPh sb="14" eb="16">
      <t>レンケイ</t>
    </rPh>
    <rPh sb="17" eb="19">
      <t>カンキョウ</t>
    </rPh>
    <rPh sb="19" eb="21">
      <t>ホゼン</t>
    </rPh>
    <rPh sb="22" eb="23">
      <t>スス</t>
    </rPh>
    <rPh sb="25" eb="27">
      <t>セイド</t>
    </rPh>
    <phoneticPr fontId="2"/>
  </si>
  <si>
    <t>環境報告書は、持続可能性に関する報告書といえる。</t>
    <rPh sb="0" eb="2">
      <t>カンキョウ</t>
    </rPh>
    <rPh sb="2" eb="5">
      <t>ホウコクショ</t>
    </rPh>
    <rPh sb="7" eb="9">
      <t>ジゾク</t>
    </rPh>
    <rPh sb="9" eb="12">
      <t>カノウセイ</t>
    </rPh>
    <rPh sb="13" eb="14">
      <t>カン</t>
    </rPh>
    <rPh sb="16" eb="19">
      <t>ホウコクショ</t>
    </rPh>
    <phoneticPr fontId="2"/>
  </si>
  <si>
    <t>100％ベジインキを目指しており、顧客にベジインキでの印刷を積極的に提案している。</t>
    <rPh sb="10" eb="12">
      <t>メザ</t>
    </rPh>
    <rPh sb="17" eb="19">
      <t>コキャク</t>
    </rPh>
    <rPh sb="27" eb="29">
      <t>インサツ</t>
    </rPh>
    <rPh sb="30" eb="33">
      <t>セッキョクテキ</t>
    </rPh>
    <rPh sb="34" eb="36">
      <t>テイアン</t>
    </rPh>
    <phoneticPr fontId="2"/>
  </si>
  <si>
    <t>VOCの削減を図っている。</t>
    <rPh sb="4" eb="6">
      <t>サクゲン</t>
    </rPh>
    <rPh sb="7" eb="8">
      <t>ハカ</t>
    </rPh>
    <phoneticPr fontId="2"/>
  </si>
  <si>
    <t>VOCが削減され、業務を行う従業員にとって安全な労働環境となる。</t>
    <rPh sb="4" eb="6">
      <t>サクゲン</t>
    </rPh>
    <rPh sb="9" eb="11">
      <t>ギョウム</t>
    </rPh>
    <rPh sb="12" eb="13">
      <t>オコナ</t>
    </rPh>
    <rPh sb="14" eb="17">
      <t>ジュウギョウイン</t>
    </rPh>
    <rPh sb="21" eb="23">
      <t>アンゼン</t>
    </rPh>
    <rPh sb="24" eb="26">
      <t>ロウドウ</t>
    </rPh>
    <rPh sb="26" eb="28">
      <t>カンキョウ</t>
    </rPh>
    <phoneticPr fontId="2"/>
  </si>
  <si>
    <t>VOCの排出を削減している。</t>
    <rPh sb="4" eb="6">
      <t>ハイシュツ</t>
    </rPh>
    <rPh sb="7" eb="9">
      <t>サクゲン</t>
    </rPh>
    <phoneticPr fontId="2"/>
  </si>
  <si>
    <t>VOCの排出低減によって都市環境を改善している。</t>
    <rPh sb="4" eb="6">
      <t>ハイシュツ</t>
    </rPh>
    <rPh sb="6" eb="8">
      <t>テイゲン</t>
    </rPh>
    <rPh sb="12" eb="14">
      <t>トシ</t>
    </rPh>
    <rPh sb="14" eb="16">
      <t>カンキョウ</t>
    </rPh>
    <rPh sb="17" eb="19">
      <t>カイゼン</t>
    </rPh>
    <phoneticPr fontId="2"/>
  </si>
  <si>
    <t>ごみの回収によって都市の生活環境の改善を図っている。</t>
    <rPh sb="3" eb="5">
      <t>カイシュウ</t>
    </rPh>
    <rPh sb="9" eb="11">
      <t>トシ</t>
    </rPh>
    <rPh sb="12" eb="14">
      <t>セイカツ</t>
    </rPh>
    <rPh sb="14" eb="16">
      <t>カンキョウ</t>
    </rPh>
    <rPh sb="17" eb="19">
      <t>カイゼン</t>
    </rPh>
    <rPh sb="20" eb="21">
      <t>ハカ</t>
    </rPh>
    <phoneticPr fontId="2"/>
  </si>
  <si>
    <t>海に近い地域の清掃であり、特に海に流れていく可能性があるプラごみが意識されている。</t>
    <rPh sb="0" eb="1">
      <t>ウミ</t>
    </rPh>
    <rPh sb="2" eb="3">
      <t>チカ</t>
    </rPh>
    <rPh sb="4" eb="6">
      <t>チイキ</t>
    </rPh>
    <rPh sb="7" eb="9">
      <t>セイソウ</t>
    </rPh>
    <rPh sb="13" eb="14">
      <t>トク</t>
    </rPh>
    <rPh sb="15" eb="16">
      <t>ウミ</t>
    </rPh>
    <rPh sb="17" eb="18">
      <t>ナガ</t>
    </rPh>
    <rPh sb="22" eb="25">
      <t>カノウセイ</t>
    </rPh>
    <rPh sb="33" eb="35">
      <t>イシキ</t>
    </rPh>
    <phoneticPr fontId="2"/>
  </si>
  <si>
    <t>企業と地域住民との連携が形成されている。</t>
    <rPh sb="0" eb="2">
      <t>キギョウ</t>
    </rPh>
    <rPh sb="3" eb="5">
      <t>チイキ</t>
    </rPh>
    <rPh sb="5" eb="7">
      <t>ジュウミン</t>
    </rPh>
    <rPh sb="9" eb="11">
      <t>レンケイ</t>
    </rPh>
    <rPh sb="12" eb="14">
      <t>ケイセイ</t>
    </rPh>
    <phoneticPr fontId="2"/>
  </si>
  <si>
    <t>CO2の排出抑制につながる場合、海洋酸性化の原因を抑制することになる。</t>
    <rPh sb="4" eb="6">
      <t>ハイシュツ</t>
    </rPh>
    <rPh sb="6" eb="8">
      <t>ヨクセイ</t>
    </rPh>
    <rPh sb="13" eb="15">
      <t>バアイ</t>
    </rPh>
    <rPh sb="16" eb="18">
      <t>カイヨウ</t>
    </rPh>
    <rPh sb="18" eb="21">
      <t>サンセイカ</t>
    </rPh>
    <rPh sb="22" eb="24">
      <t>ゲンイン</t>
    </rPh>
    <rPh sb="25" eb="27">
      <t>ヨクセイ</t>
    </rPh>
    <phoneticPr fontId="2"/>
  </si>
  <si>
    <t>カーボンフットプリントもカーボンオフセットも、国内だけであっても様々な連携の下で進められている。</t>
    <rPh sb="23" eb="25">
      <t>コクナイ</t>
    </rPh>
    <rPh sb="32" eb="34">
      <t>サマザマ</t>
    </rPh>
    <rPh sb="35" eb="37">
      <t>レンケイ</t>
    </rPh>
    <rPh sb="38" eb="39">
      <t>モト</t>
    </rPh>
    <rPh sb="40" eb="41">
      <t>スス</t>
    </rPh>
    <phoneticPr fontId="2"/>
  </si>
  <si>
    <t>廃棄物の削減につながる。</t>
    <rPh sb="0" eb="3">
      <t>ハイキブツ</t>
    </rPh>
    <rPh sb="4" eb="6">
      <t>サクゲン</t>
    </rPh>
    <phoneticPr fontId="2"/>
  </si>
  <si>
    <t>プラの海洋ゴミ化が問題になっている。その削減につながる。</t>
    <rPh sb="3" eb="5">
      <t>カイヨウ</t>
    </rPh>
    <rPh sb="7" eb="8">
      <t>カ</t>
    </rPh>
    <rPh sb="9" eb="11">
      <t>モンダイ</t>
    </rPh>
    <rPh sb="20" eb="22">
      <t>サクゲン</t>
    </rPh>
    <phoneticPr fontId="2"/>
  </si>
  <si>
    <t>都市部におけるCO2やNox、Soxの排出抑制につながる。</t>
    <rPh sb="0" eb="3">
      <t>トシブ</t>
    </rPh>
    <rPh sb="19" eb="21">
      <t>ハイシュツ</t>
    </rPh>
    <rPh sb="21" eb="23">
      <t>ヨクセイ</t>
    </rPh>
    <phoneticPr fontId="2"/>
  </si>
  <si>
    <t>石油の使用削減につながっている。</t>
    <rPh sb="0" eb="2">
      <t>セキユ</t>
    </rPh>
    <rPh sb="3" eb="5">
      <t>シヨウ</t>
    </rPh>
    <rPh sb="5" eb="7">
      <t>サクゲン</t>
    </rPh>
    <phoneticPr fontId="2"/>
  </si>
  <si>
    <t>社用車のすべてをハイブリッド車にしている。</t>
    <rPh sb="0" eb="2">
      <t>シャヨウ</t>
    </rPh>
    <rPh sb="2" eb="3">
      <t>シャ</t>
    </rPh>
    <rPh sb="14" eb="15">
      <t>シャ</t>
    </rPh>
    <phoneticPr fontId="2"/>
  </si>
  <si>
    <t>CO2の削減によって海洋酸性化抑制に貢献している。</t>
    <rPh sb="4" eb="6">
      <t>サクゲン</t>
    </rPh>
    <rPh sb="10" eb="12">
      <t>カイヨウ</t>
    </rPh>
    <rPh sb="12" eb="15">
      <t>サンセイカ</t>
    </rPh>
    <rPh sb="15" eb="17">
      <t>ヨクセイ</t>
    </rPh>
    <rPh sb="18" eb="20">
      <t>コウケン</t>
    </rPh>
    <phoneticPr fontId="2"/>
  </si>
  <si>
    <t>CO2、NOx、SOxの排出抑制につながっている。</t>
    <rPh sb="12" eb="14">
      <t>ハイシュツ</t>
    </rPh>
    <rPh sb="14" eb="16">
      <t>ヨクセイ</t>
    </rPh>
    <phoneticPr fontId="2"/>
  </si>
  <si>
    <t>VOC抑制の取り組みの一環といえる。</t>
    <rPh sb="3" eb="5">
      <t>ヨクセイ</t>
    </rPh>
    <rPh sb="6" eb="7">
      <t>ト</t>
    </rPh>
    <rPh sb="8" eb="9">
      <t>ク</t>
    </rPh>
    <rPh sb="11" eb="13">
      <t>イッカン</t>
    </rPh>
    <phoneticPr fontId="2"/>
  </si>
  <si>
    <t>VOC被害を回避できる可能性が高いため、安全な職場といえる。</t>
    <rPh sb="3" eb="5">
      <t>ヒガイ</t>
    </rPh>
    <rPh sb="6" eb="8">
      <t>カイヒ</t>
    </rPh>
    <rPh sb="11" eb="14">
      <t>カノウセイ</t>
    </rPh>
    <rPh sb="15" eb="16">
      <t>タカ</t>
    </rPh>
    <rPh sb="20" eb="22">
      <t>アンゼン</t>
    </rPh>
    <rPh sb="23" eb="25">
      <t>ショクバ</t>
    </rPh>
    <phoneticPr fontId="2"/>
  </si>
  <si>
    <t>VOC抑制の取り組みの一環といえる。</t>
    <phoneticPr fontId="2"/>
  </si>
  <si>
    <t>VOC抑制の取り組みの一環といえ、都市部の環境悪化を抑制する取り組み。</t>
    <rPh sb="17" eb="20">
      <t>トシブ</t>
    </rPh>
    <rPh sb="21" eb="23">
      <t>カンキョウ</t>
    </rPh>
    <rPh sb="23" eb="25">
      <t>アッカ</t>
    </rPh>
    <rPh sb="26" eb="28">
      <t>ヨクセイ</t>
    </rPh>
    <rPh sb="30" eb="31">
      <t>ト</t>
    </rPh>
    <rPh sb="32" eb="33">
      <t>ク</t>
    </rPh>
    <phoneticPr fontId="2"/>
  </si>
  <si>
    <t>VOC測定器の設置によって、作業場の環境保全を図るとともに、工場の外に流れ出ないよう監視している。</t>
    <rPh sb="3" eb="5">
      <t>ソクテイ</t>
    </rPh>
    <rPh sb="5" eb="6">
      <t>キ</t>
    </rPh>
    <rPh sb="7" eb="9">
      <t>セッチ</t>
    </rPh>
    <rPh sb="14" eb="16">
      <t>サギョウ</t>
    </rPh>
    <rPh sb="16" eb="17">
      <t>バ</t>
    </rPh>
    <rPh sb="18" eb="20">
      <t>カンキョウ</t>
    </rPh>
    <rPh sb="20" eb="22">
      <t>ホゼン</t>
    </rPh>
    <rPh sb="23" eb="24">
      <t>ハカ</t>
    </rPh>
    <rPh sb="30" eb="32">
      <t>コウジョウ</t>
    </rPh>
    <rPh sb="33" eb="34">
      <t>ソト</t>
    </rPh>
    <rPh sb="35" eb="36">
      <t>ナガ</t>
    </rPh>
    <rPh sb="37" eb="38">
      <t>デ</t>
    </rPh>
    <rPh sb="42" eb="44">
      <t>カンシ</t>
    </rPh>
    <phoneticPr fontId="2"/>
  </si>
  <si>
    <t>GPを取得しているか否かにかかわらず、環境配慮製品の製造または販売を推進している。
【その他注目すべき取組み】</t>
    <rPh sb="3" eb="5">
      <t>シュトク</t>
    </rPh>
    <rPh sb="10" eb="11">
      <t>イナ</t>
    </rPh>
    <rPh sb="19" eb="21">
      <t>カンキョウ</t>
    </rPh>
    <rPh sb="21" eb="23">
      <t>ハイリョ</t>
    </rPh>
    <rPh sb="23" eb="25">
      <t>セイヒン</t>
    </rPh>
    <rPh sb="26" eb="28">
      <t>セイゾウ</t>
    </rPh>
    <rPh sb="31" eb="33">
      <t>ハンバイ</t>
    </rPh>
    <rPh sb="34" eb="36">
      <t>スイシン</t>
    </rPh>
    <phoneticPr fontId="2"/>
  </si>
  <si>
    <t>(2.6)
(2.13)</t>
    <phoneticPr fontId="2"/>
  </si>
  <si>
    <t>(2.13)
(5.29)
(5.31)</t>
    <phoneticPr fontId="2"/>
  </si>
  <si>
    <t>【その他注目すべき取組み】
化学物質についてのリスクマネジメントを実施している。
【その他注目すべき取組み】</t>
    <phoneticPr fontId="2"/>
  </si>
  <si>
    <t>【注意事項】
  対応が記載されていても、取り組み内容によっては該当しないこともあります。また、例示されていない取り組みもSDGsに貢献している可能性があります。
  自社の取り組みがSDGsに貢献しているかどうかについて、必ずターゲットや指標で確認してください。</t>
    <rPh sb="1" eb="3">
      <t>チュウイ</t>
    </rPh>
    <rPh sb="3" eb="5">
      <t>ジコウ</t>
    </rPh>
    <rPh sb="9" eb="11">
      <t>タイオウ</t>
    </rPh>
    <rPh sb="12" eb="14">
      <t>キサイ</t>
    </rPh>
    <rPh sb="21" eb="22">
      <t>ト</t>
    </rPh>
    <rPh sb="23" eb="24">
      <t>ク</t>
    </rPh>
    <rPh sb="25" eb="27">
      <t>ナイヨウ</t>
    </rPh>
    <rPh sb="32" eb="34">
      <t>ガイトウ</t>
    </rPh>
    <rPh sb="48" eb="50">
      <t>レイジ</t>
    </rPh>
    <rPh sb="56" eb="57">
      <t>ト</t>
    </rPh>
    <rPh sb="58" eb="59">
      <t>ク</t>
    </rPh>
    <rPh sb="66" eb="68">
      <t>コウケン</t>
    </rPh>
    <rPh sb="72" eb="75">
      <t>カノウセイ</t>
    </rPh>
    <rPh sb="84" eb="86">
      <t>ジシャ</t>
    </rPh>
    <rPh sb="87" eb="88">
      <t>ト</t>
    </rPh>
    <rPh sb="89" eb="90">
      <t>ク</t>
    </rPh>
    <rPh sb="97" eb="99">
      <t>コウケン</t>
    </rPh>
    <phoneticPr fontId="2"/>
  </si>
  <si>
    <t>国内の団体と連携し、カーボンフットプリントとカーボンオフセット（J-クレジット）に取り組んでいる。</t>
    <rPh sb="0" eb="2">
      <t>コクナイ</t>
    </rPh>
    <rPh sb="3" eb="5">
      <t>ダンタイ</t>
    </rPh>
    <rPh sb="6" eb="8">
      <t>レンケイ</t>
    </rPh>
    <rPh sb="41" eb="42">
      <t>ト</t>
    </rPh>
    <rPh sb="43" eb="44">
      <t>ク</t>
    </rPh>
    <phoneticPr fontId="2"/>
  </si>
  <si>
    <t>排出されるCO2の管理をすることになる。また、制度を利用することによって環境保全に取り組む団体を支援することになる。カーボンオフセットは、排出権販売のインセンティブになり、CO2の抑制につながる。</t>
    <rPh sb="0" eb="2">
      <t>ハイシュツ</t>
    </rPh>
    <rPh sb="9" eb="11">
      <t>カンリ</t>
    </rPh>
    <rPh sb="23" eb="25">
      <t>セイド</t>
    </rPh>
    <rPh sb="26" eb="28">
      <t>リヨウ</t>
    </rPh>
    <rPh sb="36" eb="38">
      <t>カンキョウ</t>
    </rPh>
    <rPh sb="38" eb="40">
      <t>ホゼン</t>
    </rPh>
    <rPh sb="41" eb="42">
      <t>ト</t>
    </rPh>
    <rPh sb="43" eb="44">
      <t>ク</t>
    </rPh>
    <rPh sb="45" eb="47">
      <t>ダンタイ</t>
    </rPh>
    <rPh sb="48" eb="50">
      <t>シエン</t>
    </rPh>
    <rPh sb="69" eb="71">
      <t>ハイシュツ</t>
    </rPh>
    <rPh sb="71" eb="72">
      <t>ケン</t>
    </rPh>
    <rPh sb="72" eb="74">
      <t>ハンバイ</t>
    </rPh>
    <rPh sb="90" eb="92">
      <t>ヨクセイ</t>
    </rPh>
    <phoneticPr fontId="2"/>
  </si>
  <si>
    <t>国内だけでの取り組みの場合（国内の団体と連携し、J-クレジットを購入している場合）。</t>
    <rPh sb="0" eb="2">
      <t>コクナイ</t>
    </rPh>
    <rPh sb="6" eb="7">
      <t>ト</t>
    </rPh>
    <rPh sb="8" eb="9">
      <t>ク</t>
    </rPh>
    <rPh sb="11" eb="13">
      <t>バアイ</t>
    </rPh>
    <rPh sb="38" eb="40">
      <t>バアイ</t>
    </rPh>
    <phoneticPr fontId="2"/>
  </si>
  <si>
    <t>対応する可能性があるSDGsのゴール</t>
    <rPh sb="0" eb="2">
      <t>タイオウ</t>
    </rPh>
    <rPh sb="4" eb="7">
      <t>カノウセイ</t>
    </rPh>
    <phoneticPr fontId="2"/>
  </si>
  <si>
    <t>該当の可能性があるSDGs</t>
    <rPh sb="0" eb="2">
      <t>ガイトウ</t>
    </rPh>
    <rPh sb="3" eb="6">
      <t>カノウセイ</t>
    </rPh>
    <phoneticPr fontId="2"/>
  </si>
  <si>
    <t>取り組み内容により、6.3、6.6、11.6、14.1，14.3，15.1、15.2、15.4，15.5など、他にも対応するターゲットはありえます。</t>
    <rPh sb="0" eb="1">
      <t>ト</t>
    </rPh>
    <rPh sb="2" eb="3">
      <t>ク</t>
    </rPh>
    <rPh sb="4" eb="6">
      <t>ナイヨウ</t>
    </rPh>
    <rPh sb="55" eb="56">
      <t>タ</t>
    </rPh>
    <rPh sb="58" eb="60">
      <t>タイオウ</t>
    </rPh>
    <phoneticPr fontId="2"/>
  </si>
  <si>
    <t>同僚への誹謗中傷を防止も含むと考えた場合。</t>
    <rPh sb="0" eb="2">
      <t>ドウリョウ</t>
    </rPh>
    <rPh sb="4" eb="6">
      <t>ヒボウ</t>
    </rPh>
    <rPh sb="6" eb="8">
      <t>チュウショウ</t>
    </rPh>
    <rPh sb="9" eb="11">
      <t>ボウシ</t>
    </rPh>
    <rPh sb="12" eb="13">
      <t>フク</t>
    </rPh>
    <rPh sb="15" eb="16">
      <t>カンガ</t>
    </rPh>
    <rPh sb="18" eb="20">
      <t>バアイ</t>
    </rPh>
    <phoneticPr fontId="2"/>
  </si>
  <si>
    <t>5、8、10</t>
    <phoneticPr fontId="2"/>
  </si>
  <si>
    <t>6、12、17</t>
    <phoneticPr fontId="2"/>
  </si>
  <si>
    <t>12、14、17</t>
    <phoneticPr fontId="2"/>
  </si>
  <si>
    <t>12、14</t>
    <phoneticPr fontId="2"/>
  </si>
  <si>
    <t>3、7、11、12、14</t>
    <phoneticPr fontId="2"/>
  </si>
  <si>
    <t>8、17</t>
    <phoneticPr fontId="2"/>
  </si>
  <si>
    <t>3、12</t>
    <phoneticPr fontId="2"/>
  </si>
  <si>
    <t>4、8</t>
    <phoneticPr fontId="2"/>
  </si>
  <si>
    <t>3、8</t>
    <phoneticPr fontId="2"/>
  </si>
  <si>
    <t>8、10</t>
    <phoneticPr fontId="2"/>
  </si>
  <si>
    <t>3、4、8</t>
    <phoneticPr fontId="2"/>
  </si>
  <si>
    <t>法令に基づいただけの取り組みは、別途連携を図っていない限り、行政とのパートナーシップと考えない。</t>
    <rPh sb="0" eb="2">
      <t>ホウレイ</t>
    </rPh>
    <rPh sb="3" eb="4">
      <t>モト</t>
    </rPh>
    <rPh sb="10" eb="11">
      <t>ト</t>
    </rPh>
    <rPh sb="12" eb="13">
      <t>ク</t>
    </rPh>
    <rPh sb="16" eb="18">
      <t>ベット</t>
    </rPh>
    <rPh sb="18" eb="20">
      <t>レンケイ</t>
    </rPh>
    <rPh sb="21" eb="22">
      <t>ハカ</t>
    </rPh>
    <rPh sb="27" eb="28">
      <t>カギ</t>
    </rPh>
    <rPh sb="30" eb="32">
      <t>ギョウセイ</t>
    </rPh>
    <rPh sb="43" eb="44">
      <t>カンガ</t>
    </rPh>
    <phoneticPr fontId="2"/>
  </si>
  <si>
    <t>8、9</t>
    <phoneticPr fontId="2"/>
  </si>
  <si>
    <t>3、8、17</t>
    <phoneticPr fontId="2"/>
  </si>
  <si>
    <t>4、5、6、8、9、
12、15、17</t>
    <phoneticPr fontId="2"/>
  </si>
  <si>
    <t>（1.1）～（1.3）と同様です。</t>
    <rPh sb="12" eb="14">
      <t>ドウヨウ</t>
    </rPh>
    <phoneticPr fontId="2"/>
  </si>
  <si>
    <t>様々な反社会的勢力がいるため、たくさんのターゲットがかかわりますが、特に念頭に置いている反社会的勢力があったり、意識的な取り組みをしている場合、それにかかわるターゲットを特定するとよいです。</t>
    <rPh sb="0" eb="2">
      <t>サマザマ</t>
    </rPh>
    <rPh sb="3" eb="7">
      <t>ハンシャカイテキ</t>
    </rPh>
    <rPh sb="7" eb="9">
      <t>セイリョク</t>
    </rPh>
    <rPh sb="34" eb="35">
      <t>トク</t>
    </rPh>
    <rPh sb="36" eb="38">
      <t>ネントウ</t>
    </rPh>
    <rPh sb="39" eb="40">
      <t>オ</t>
    </rPh>
    <rPh sb="44" eb="48">
      <t>ハンシャカイテキ</t>
    </rPh>
    <rPh sb="48" eb="50">
      <t>セイリョク</t>
    </rPh>
    <rPh sb="56" eb="59">
      <t>イシキテキ</t>
    </rPh>
    <rPh sb="60" eb="61">
      <t>ト</t>
    </rPh>
    <rPh sb="62" eb="63">
      <t>ク</t>
    </rPh>
    <rPh sb="69" eb="71">
      <t>バアイ</t>
    </rPh>
    <rPh sb="85" eb="87">
      <t>トクテイ</t>
    </rPh>
    <phoneticPr fontId="2"/>
  </si>
  <si>
    <t>3、6、7、8、11、12、13、14、15、17</t>
    <phoneticPr fontId="2"/>
  </si>
  <si>
    <t>ここでの表記は、日印産連の解釈に従いました。
自社の取り組みによって該当しない場合もありますのでお気を付け下さい。</t>
    <rPh sb="4" eb="6">
      <t>ヒョウキ</t>
    </rPh>
    <rPh sb="8" eb="10">
      <t>ニチイン</t>
    </rPh>
    <rPh sb="10" eb="11">
      <t>サン</t>
    </rPh>
    <rPh sb="11" eb="12">
      <t>レン</t>
    </rPh>
    <rPh sb="13" eb="15">
      <t>カイシャク</t>
    </rPh>
    <rPh sb="16" eb="17">
      <t>シタガ</t>
    </rPh>
    <rPh sb="23" eb="25">
      <t>ジシャ</t>
    </rPh>
    <rPh sb="26" eb="27">
      <t>ト</t>
    </rPh>
    <rPh sb="28" eb="29">
      <t>ク</t>
    </rPh>
    <rPh sb="34" eb="36">
      <t>ガイトウ</t>
    </rPh>
    <rPh sb="39" eb="41">
      <t>バアイ</t>
    </rPh>
    <rPh sb="49" eb="50">
      <t>キ</t>
    </rPh>
    <rPh sb="51" eb="52">
      <t>ツ</t>
    </rPh>
    <rPh sb="53" eb="54">
      <t>クダ</t>
    </rPh>
    <phoneticPr fontId="2"/>
  </si>
  <si>
    <t>17.17以外は、印刷業で認証をとっている場合、最低限取り組んでいると思われる内容を挙げました。MSに乗せる取り組み内容により、3.9、6.6、6.b、11.6、12.2、12.8、14.1，14.3，15.1、15.2、15.4，15.5なども対応する可能性があります。</t>
    <rPh sb="5" eb="7">
      <t>イガイ</t>
    </rPh>
    <rPh sb="9" eb="12">
      <t>インサツギョウ</t>
    </rPh>
    <rPh sb="13" eb="15">
      <t>ニンショウ</t>
    </rPh>
    <rPh sb="21" eb="23">
      <t>バアイ</t>
    </rPh>
    <rPh sb="24" eb="27">
      <t>サイテイゲン</t>
    </rPh>
    <rPh sb="27" eb="28">
      <t>ト</t>
    </rPh>
    <rPh sb="29" eb="30">
      <t>ク</t>
    </rPh>
    <rPh sb="35" eb="36">
      <t>オモ</t>
    </rPh>
    <rPh sb="39" eb="41">
      <t>ナイヨウ</t>
    </rPh>
    <rPh sb="42" eb="43">
      <t>ア</t>
    </rPh>
    <rPh sb="51" eb="52">
      <t>ノ</t>
    </rPh>
    <rPh sb="54" eb="55">
      <t>ト</t>
    </rPh>
    <rPh sb="56" eb="57">
      <t>ク</t>
    </rPh>
    <rPh sb="58" eb="60">
      <t>ナイヨウ</t>
    </rPh>
    <rPh sb="123" eb="125">
      <t>タイオウ</t>
    </rPh>
    <rPh sb="127" eb="130">
      <t>カノウセイ</t>
    </rPh>
    <phoneticPr fontId="2"/>
  </si>
  <si>
    <t>6.bは、取り組み内容によって該当しない場合もあります。また、取り組み内容により、他にも対応するターゲットはありえます。</t>
    <rPh sb="5" eb="6">
      <t>ト</t>
    </rPh>
    <rPh sb="7" eb="8">
      <t>ク</t>
    </rPh>
    <rPh sb="9" eb="11">
      <t>ナイヨウ</t>
    </rPh>
    <rPh sb="15" eb="17">
      <t>ガイトウ</t>
    </rPh>
    <rPh sb="20" eb="22">
      <t>バアイ</t>
    </rPh>
    <rPh sb="31" eb="32">
      <t>ト</t>
    </rPh>
    <rPh sb="33" eb="34">
      <t>ク</t>
    </rPh>
    <rPh sb="35" eb="37">
      <t>ナイヨウ</t>
    </rPh>
    <rPh sb="41" eb="42">
      <t>タ</t>
    </rPh>
    <rPh sb="44" eb="46">
      <t>タイオウ</t>
    </rPh>
    <phoneticPr fontId="2"/>
  </si>
  <si>
    <t>ここでの表記は、FＳＣの場合（FSCの原則と基準を参照)。
認証基準や認証された取り組み内容によって貢献するターゲットが異なります。</t>
    <rPh sb="4" eb="6">
      <t>ヒョウキ</t>
    </rPh>
    <rPh sb="12" eb="14">
      <t>バアイ</t>
    </rPh>
    <rPh sb="19" eb="21">
      <t>ゲンソク</t>
    </rPh>
    <rPh sb="22" eb="24">
      <t>キジュン</t>
    </rPh>
    <rPh sb="25" eb="27">
      <t>サンショウ</t>
    </rPh>
    <rPh sb="30" eb="32">
      <t>ニンショウ</t>
    </rPh>
    <rPh sb="32" eb="34">
      <t>キジュン</t>
    </rPh>
    <rPh sb="35" eb="37">
      <t>ニンショウ</t>
    </rPh>
    <rPh sb="40" eb="41">
      <t>ト</t>
    </rPh>
    <rPh sb="42" eb="43">
      <t>ク</t>
    </rPh>
    <rPh sb="44" eb="46">
      <t>ナイヨウ</t>
    </rPh>
    <rPh sb="50" eb="52">
      <t>コウケン</t>
    </rPh>
    <rPh sb="60" eb="61">
      <t>コト</t>
    </rPh>
    <phoneticPr fontId="2"/>
  </si>
  <si>
    <t>取り組み内容により、8.2、8.4、12.4なども当てはまる可能性があります。</t>
    <rPh sb="0" eb="1">
      <t>ト</t>
    </rPh>
    <rPh sb="2" eb="3">
      <t>ク</t>
    </rPh>
    <rPh sb="4" eb="6">
      <t>ナイヨウ</t>
    </rPh>
    <rPh sb="25" eb="26">
      <t>ア</t>
    </rPh>
    <rPh sb="30" eb="33">
      <t>カノウセイ</t>
    </rPh>
    <phoneticPr fontId="2"/>
  </si>
  <si>
    <t>8.3は、貴社が中小零細企業である場合。</t>
    <rPh sb="5" eb="7">
      <t>キシャ</t>
    </rPh>
    <rPh sb="8" eb="10">
      <t>チュウショウ</t>
    </rPh>
    <rPh sb="10" eb="12">
      <t>レイサイ</t>
    </rPh>
    <rPh sb="12" eb="14">
      <t>キギョウ</t>
    </rPh>
    <rPh sb="17" eb="19">
      <t>バアイ</t>
    </rPh>
    <phoneticPr fontId="2"/>
  </si>
  <si>
    <t>グローバルなSRIの場合、17.16が該当する。
投資対象企業の取り組みによって、17.16、17.17以外のターゲットがかかわってきます。</t>
    <rPh sb="10" eb="12">
      <t>バアイ</t>
    </rPh>
    <rPh sb="19" eb="21">
      <t>ガイトウ</t>
    </rPh>
    <rPh sb="25" eb="27">
      <t>トウシ</t>
    </rPh>
    <rPh sb="27" eb="29">
      <t>タイショウ</t>
    </rPh>
    <rPh sb="29" eb="31">
      <t>キギョウ</t>
    </rPh>
    <rPh sb="32" eb="33">
      <t>ト</t>
    </rPh>
    <rPh sb="34" eb="35">
      <t>ク</t>
    </rPh>
    <rPh sb="52" eb="54">
      <t>イガイ</t>
    </rPh>
    <phoneticPr fontId="2"/>
  </si>
  <si>
    <t>１7.17は、地域の商店街やＮＰＯと連携したり、サプライチェーンを超えた協力企業との連携がある場合。取り組む課題内容によって、貢献するターゲットがある場合があります。</t>
    <rPh sb="7" eb="9">
      <t>チイキ</t>
    </rPh>
    <rPh sb="10" eb="13">
      <t>ショウテンガイ</t>
    </rPh>
    <rPh sb="18" eb="20">
      <t>レンケイ</t>
    </rPh>
    <rPh sb="33" eb="34">
      <t>コ</t>
    </rPh>
    <rPh sb="36" eb="38">
      <t>キョウリョク</t>
    </rPh>
    <rPh sb="38" eb="40">
      <t>キギョウ</t>
    </rPh>
    <rPh sb="42" eb="44">
      <t>レンケイ</t>
    </rPh>
    <rPh sb="47" eb="49">
      <t>バアイ</t>
    </rPh>
    <rPh sb="50" eb="51">
      <t>ト</t>
    </rPh>
    <rPh sb="52" eb="53">
      <t>ク</t>
    </rPh>
    <rPh sb="54" eb="56">
      <t>カダイ</t>
    </rPh>
    <rPh sb="56" eb="58">
      <t>ナイヨウ</t>
    </rPh>
    <rPh sb="63" eb="65">
      <t>コウケン</t>
    </rPh>
    <rPh sb="75" eb="77">
      <t>バアイ</t>
    </rPh>
    <phoneticPr fontId="2"/>
  </si>
  <si>
    <t>海外の社会課題への取り組みや国際NGOへの寄付の場合、17.16が該当します。
寄付先が取り組む事業に基づいて、ターゲットへの貢献を特定してください。</t>
    <rPh sb="9" eb="10">
      <t>ト</t>
    </rPh>
    <rPh sb="11" eb="12">
      <t>ク</t>
    </rPh>
    <rPh sb="40" eb="42">
      <t>キフ</t>
    </rPh>
    <rPh sb="42" eb="43">
      <t>サキ</t>
    </rPh>
    <rPh sb="44" eb="45">
      <t>ト</t>
    </rPh>
    <rPh sb="46" eb="47">
      <t>ク</t>
    </rPh>
    <rPh sb="48" eb="50">
      <t>ジギョウ</t>
    </rPh>
    <rPh sb="51" eb="52">
      <t>モト</t>
    </rPh>
    <rPh sb="63" eb="65">
      <t>コウケン</t>
    </rPh>
    <rPh sb="66" eb="68">
      <t>トクテイ</t>
    </rPh>
    <phoneticPr fontId="2"/>
  </si>
  <si>
    <t>17.17以外に貢献するターゲットがあるかどうかは、認定・認証や表彰を受けた内容によります。
なお、優良申告法人の場合、納税を通して行政のSDGs促進に貢献していることにはなりますが、特定のSDGsを念頭に置いた積極的戦略でははないため、「当てはまるターゲットはなし」とします。</t>
    <rPh sb="5" eb="7">
      <t>イガイ</t>
    </rPh>
    <rPh sb="8" eb="10">
      <t>コウケン</t>
    </rPh>
    <rPh sb="26" eb="28">
      <t>ニンテイ</t>
    </rPh>
    <rPh sb="29" eb="31">
      <t>ニンショウ</t>
    </rPh>
    <rPh sb="32" eb="34">
      <t>ヒョウショウ</t>
    </rPh>
    <rPh sb="35" eb="36">
      <t>ウ</t>
    </rPh>
    <rPh sb="38" eb="40">
      <t>ナイヨウ</t>
    </rPh>
    <rPh sb="50" eb="52">
      <t>ユウリョウ</t>
    </rPh>
    <rPh sb="52" eb="54">
      <t>シンコク</t>
    </rPh>
    <rPh sb="54" eb="56">
      <t>ホウジン</t>
    </rPh>
    <rPh sb="57" eb="59">
      <t>バアイ</t>
    </rPh>
    <rPh sb="60" eb="62">
      <t>ノウゼイ</t>
    </rPh>
    <rPh sb="63" eb="64">
      <t>トオ</t>
    </rPh>
    <rPh sb="66" eb="68">
      <t>ギョウセイ</t>
    </rPh>
    <rPh sb="73" eb="75">
      <t>ソクシン</t>
    </rPh>
    <rPh sb="76" eb="78">
      <t>コウケン</t>
    </rPh>
    <rPh sb="92" eb="94">
      <t>トクテイ</t>
    </rPh>
    <rPh sb="100" eb="102">
      <t>ネントウ</t>
    </rPh>
    <rPh sb="103" eb="104">
      <t>オ</t>
    </rPh>
    <rPh sb="106" eb="109">
      <t>セッキョクテキ</t>
    </rPh>
    <rPh sb="109" eb="111">
      <t>センリャク</t>
    </rPh>
    <rPh sb="120" eb="121">
      <t>ア</t>
    </rPh>
    <phoneticPr fontId="2"/>
  </si>
  <si>
    <t>17.17以外に貢献するターゲットがあるかどうかは、認定・認証や表彰を受けた内容によります。</t>
    <phoneticPr fontId="2"/>
  </si>
  <si>
    <t>17.17以外に貢献するターゲットがあるかどうかは、認定・認証や表彰を受けた内容によります。取り組みによって、8.1、8.2、8.3などが当てはまる可能性があります。</t>
    <phoneticPr fontId="2"/>
  </si>
  <si>
    <t>17.17以外に貢献するターゲットがあるかどうかは、認定・認証や表彰を受けた内容によります。「Ｇ1貧困」、「Ｇ2飢餓」、「Ｇ12-15環境」にかかわることが多い傾向があります。</t>
    <rPh sb="49" eb="51">
      <t>ヒンコン</t>
    </rPh>
    <rPh sb="56" eb="58">
      <t>キガ</t>
    </rPh>
    <rPh sb="67" eb="69">
      <t>カンキョウ</t>
    </rPh>
    <rPh sb="78" eb="79">
      <t>オオ</t>
    </rPh>
    <rPh sb="80" eb="82">
      <t>ケイコウ</t>
    </rPh>
    <phoneticPr fontId="2"/>
  </si>
  <si>
    <t>顧客のニーズは多様であり、一定のターゲットに常に対応しているわけではないので、該当なしとします。</t>
    <rPh sb="0" eb="2">
      <t>コキャク</t>
    </rPh>
    <rPh sb="7" eb="9">
      <t>タヨウ</t>
    </rPh>
    <rPh sb="13" eb="15">
      <t>イッテイ</t>
    </rPh>
    <rPh sb="22" eb="23">
      <t>ツネ</t>
    </rPh>
    <rPh sb="24" eb="26">
      <t>タイオウ</t>
    </rPh>
    <rPh sb="39" eb="41">
      <t>ガイトウ</t>
    </rPh>
    <phoneticPr fontId="2"/>
  </si>
  <si>
    <t>過去の雇用によって8.6などが当てはまりますが、現在から未来を意味する項目ではないので、該当無しとします。</t>
    <rPh sb="0" eb="2">
      <t>カコ</t>
    </rPh>
    <rPh sb="3" eb="5">
      <t>コヨウ</t>
    </rPh>
    <rPh sb="15" eb="16">
      <t>ア</t>
    </rPh>
    <rPh sb="24" eb="26">
      <t>ゲンザイ</t>
    </rPh>
    <rPh sb="28" eb="30">
      <t>ミライ</t>
    </rPh>
    <rPh sb="31" eb="33">
      <t>イミ</t>
    </rPh>
    <rPh sb="35" eb="37">
      <t>コウモク</t>
    </rPh>
    <rPh sb="44" eb="46">
      <t>ガイトウ</t>
    </rPh>
    <rPh sb="46" eb="47">
      <t>ナ</t>
    </rPh>
    <phoneticPr fontId="2"/>
  </si>
  <si>
    <t>4、8、17</t>
    <phoneticPr fontId="2"/>
  </si>
  <si>
    <t>経営の安定や戦略構築の容易さによって成長を伴う可能性があるためであり、これらの取り組みによって、そのような成果を出している必要がある。
さらに、8.3は貴社が中小零細企業であり、なおかつ、成長している場合に当てはまる。</t>
    <rPh sb="0" eb="2">
      <t>ケイエイ</t>
    </rPh>
    <rPh sb="3" eb="5">
      <t>アンテイ</t>
    </rPh>
    <rPh sb="6" eb="8">
      <t>センリャク</t>
    </rPh>
    <rPh sb="8" eb="10">
      <t>コウチク</t>
    </rPh>
    <rPh sb="11" eb="13">
      <t>ヨウイ</t>
    </rPh>
    <rPh sb="18" eb="20">
      <t>セイチョウ</t>
    </rPh>
    <rPh sb="21" eb="22">
      <t>トモナ</t>
    </rPh>
    <rPh sb="23" eb="25">
      <t>カノウ</t>
    </rPh>
    <rPh sb="25" eb="26">
      <t>セイ</t>
    </rPh>
    <rPh sb="39" eb="40">
      <t>ト</t>
    </rPh>
    <rPh sb="41" eb="42">
      <t>ク</t>
    </rPh>
    <rPh sb="53" eb="55">
      <t>セイカ</t>
    </rPh>
    <rPh sb="56" eb="57">
      <t>ダ</t>
    </rPh>
    <rPh sb="61" eb="63">
      <t>ヒツヨウ</t>
    </rPh>
    <rPh sb="76" eb="78">
      <t>キシャ</t>
    </rPh>
    <rPh sb="79" eb="81">
      <t>チュウショウ</t>
    </rPh>
    <rPh sb="81" eb="83">
      <t>レイサイ</t>
    </rPh>
    <rPh sb="83" eb="85">
      <t>キギョウ</t>
    </rPh>
    <rPh sb="94" eb="96">
      <t>セイチョウ</t>
    </rPh>
    <rPh sb="100" eb="102">
      <t>バアイ</t>
    </rPh>
    <rPh sb="103" eb="104">
      <t>ア</t>
    </rPh>
    <phoneticPr fontId="2"/>
  </si>
  <si>
    <t>この取り組みが経営効果を読んでいる場合に当てはまる。8.3は中小零細企業であり、なおかつ、成長している場合。</t>
    <rPh sb="2" eb="3">
      <t>ト</t>
    </rPh>
    <rPh sb="4" eb="5">
      <t>ク</t>
    </rPh>
    <rPh sb="7" eb="9">
      <t>ケイエイ</t>
    </rPh>
    <rPh sb="9" eb="11">
      <t>コウカ</t>
    </rPh>
    <rPh sb="12" eb="13">
      <t>ヨ</t>
    </rPh>
    <rPh sb="17" eb="19">
      <t>バアイ</t>
    </rPh>
    <rPh sb="20" eb="21">
      <t>ア</t>
    </rPh>
    <rPh sb="30" eb="32">
      <t>チュウショウ</t>
    </rPh>
    <rPh sb="32" eb="34">
      <t>レイサイ</t>
    </rPh>
    <rPh sb="34" eb="36">
      <t>キギョウ</t>
    </rPh>
    <rPh sb="45" eb="47">
      <t>セイチョウ</t>
    </rPh>
    <rPh sb="51" eb="53">
      <t>バアイ</t>
    </rPh>
    <phoneticPr fontId="2"/>
  </si>
  <si>
    <t>取組の内容によって、該当しないターゲットがある場合があります。</t>
    <rPh sb="0" eb="2">
      <t>トリクミ</t>
    </rPh>
    <rPh sb="3" eb="5">
      <t>ナイヨウ</t>
    </rPh>
    <rPh sb="10" eb="12">
      <t>ガイトウ</t>
    </rPh>
    <rPh sb="23" eb="25">
      <t>バアイ</t>
    </rPh>
    <phoneticPr fontId="2"/>
  </si>
  <si>
    <t>ここでの表記は、取引先に地域の小規模企業がある場合。</t>
    <rPh sb="4" eb="6">
      <t>ヒョウキ</t>
    </rPh>
    <rPh sb="8" eb="10">
      <t>トリヒキ</t>
    </rPh>
    <rPh sb="10" eb="11">
      <t>サキ</t>
    </rPh>
    <rPh sb="12" eb="14">
      <t>チイキ</t>
    </rPh>
    <rPh sb="15" eb="18">
      <t>ショウキボ</t>
    </rPh>
    <rPh sb="18" eb="20">
      <t>キギョウ</t>
    </rPh>
    <rPh sb="23" eb="25">
      <t>バアイ</t>
    </rPh>
    <phoneticPr fontId="2"/>
  </si>
  <si>
    <t>8.8は、社員の情報が含まれる場合。
認証基準に情報セキュリティに関する従業員教育が含まれていたり、含まれていないが実施している場合、4.3、4.4も入ります。</t>
    <rPh sb="19" eb="21">
      <t>ニンショウ</t>
    </rPh>
    <rPh sb="21" eb="23">
      <t>キジュン</t>
    </rPh>
    <rPh sb="24" eb="26">
      <t>ジョウホウ</t>
    </rPh>
    <rPh sb="33" eb="34">
      <t>カン</t>
    </rPh>
    <rPh sb="36" eb="39">
      <t>ジュウギョウイン</t>
    </rPh>
    <rPh sb="39" eb="41">
      <t>キョウイク</t>
    </rPh>
    <rPh sb="42" eb="43">
      <t>フク</t>
    </rPh>
    <rPh sb="50" eb="51">
      <t>フク</t>
    </rPh>
    <rPh sb="58" eb="60">
      <t>ジッシ</t>
    </rPh>
    <rPh sb="64" eb="66">
      <t>バアイ</t>
    </rPh>
    <rPh sb="75" eb="76">
      <t>ハイ</t>
    </rPh>
    <phoneticPr fontId="2"/>
  </si>
  <si>
    <t>具体的な取り組み内容により、3.9、6.3、6.6、6.b、、11.6、12.2、12.4、12.5、12.8、14.1，14.3，15.1、15.2、15.4，15.5など、対応するターゲットはありえます。</t>
    <phoneticPr fontId="2"/>
  </si>
  <si>
    <t>4.3は、人事評価をしっかりした教育訓練のための基礎資料に使っている場合。</t>
    <rPh sb="5" eb="7">
      <t>ジンジ</t>
    </rPh>
    <rPh sb="7" eb="9">
      <t>ヒョウカ</t>
    </rPh>
    <rPh sb="16" eb="18">
      <t>キョウイク</t>
    </rPh>
    <rPh sb="18" eb="20">
      <t>クンレン</t>
    </rPh>
    <rPh sb="24" eb="26">
      <t>キソ</t>
    </rPh>
    <rPh sb="26" eb="28">
      <t>シリョウ</t>
    </rPh>
    <rPh sb="29" eb="30">
      <t>ツカ</t>
    </rPh>
    <rPh sb="34" eb="36">
      <t>バアイ</t>
    </rPh>
    <phoneticPr fontId="2"/>
  </si>
  <si>
    <t>8.6は24歳以下の社員が社内にいる場合。</t>
    <rPh sb="6" eb="9">
      <t>サイイカ</t>
    </rPh>
    <rPh sb="10" eb="12">
      <t>シャイン</t>
    </rPh>
    <rPh sb="13" eb="15">
      <t>シャナイ</t>
    </rPh>
    <rPh sb="18" eb="20">
      <t>バアイ</t>
    </rPh>
    <phoneticPr fontId="2"/>
  </si>
  <si>
    <t>8.6は24歳以下の者が対象者にいる場合。</t>
    <rPh sb="6" eb="9">
      <t>サイイカ</t>
    </rPh>
    <rPh sb="10" eb="11">
      <t>モノ</t>
    </rPh>
    <rPh sb="12" eb="15">
      <t>タイショウシャ</t>
    </rPh>
    <rPh sb="18" eb="20">
      <t>バアイ</t>
    </rPh>
    <phoneticPr fontId="2"/>
  </si>
  <si>
    <t>３aは、タバコが取り組みの対象になっている場合。8.5、8.8は、化学物質が職場に影響を与えると解した場合。</t>
    <rPh sb="8" eb="9">
      <t>ト</t>
    </rPh>
    <rPh sb="10" eb="11">
      <t>ク</t>
    </rPh>
    <rPh sb="13" eb="15">
      <t>タイショウ</t>
    </rPh>
    <rPh sb="21" eb="23">
      <t>バアイ</t>
    </rPh>
    <rPh sb="33" eb="35">
      <t>カガク</t>
    </rPh>
    <rPh sb="35" eb="37">
      <t>ブッシツ</t>
    </rPh>
    <rPh sb="38" eb="40">
      <t>ショクバ</t>
    </rPh>
    <rPh sb="41" eb="43">
      <t>エイキョウ</t>
    </rPh>
    <rPh sb="44" eb="45">
      <t>アタ</t>
    </rPh>
    <rPh sb="48" eb="49">
      <t>カイ</t>
    </rPh>
    <rPh sb="51" eb="53">
      <t>バアイ</t>
    </rPh>
    <phoneticPr fontId="2"/>
  </si>
  <si>
    <t>３aは、タバコが取り組みの対象になっている場合。8.5、8.8は、化学物質が職場に影響を与えると解した場合。</t>
    <rPh sb="8" eb="9">
      <t>ト</t>
    </rPh>
    <rPh sb="10" eb="11">
      <t>ク</t>
    </rPh>
    <rPh sb="13" eb="15">
      <t>タイショウ</t>
    </rPh>
    <rPh sb="21" eb="23">
      <t>バアイ</t>
    </rPh>
    <phoneticPr fontId="2"/>
  </si>
  <si>
    <t>8.5は、制度が就労の継続につながると解しています。</t>
    <rPh sb="5" eb="7">
      <t>セイド</t>
    </rPh>
    <rPh sb="8" eb="10">
      <t>シュウロウ</t>
    </rPh>
    <rPh sb="11" eb="13">
      <t>ケイゾク</t>
    </rPh>
    <rPh sb="19" eb="20">
      <t>カイ</t>
    </rPh>
    <phoneticPr fontId="2"/>
  </si>
  <si>
    <t>8.5は、健康の維持が就労継続につながると解しています。</t>
    <rPh sb="5" eb="7">
      <t>ケンコウ</t>
    </rPh>
    <rPh sb="8" eb="10">
      <t>イジ</t>
    </rPh>
    <rPh sb="11" eb="13">
      <t>シュウロウ</t>
    </rPh>
    <rPh sb="13" eb="15">
      <t>ケイゾク</t>
    </rPh>
    <rPh sb="21" eb="22">
      <t>カイ</t>
    </rPh>
    <phoneticPr fontId="2"/>
  </si>
  <si>
    <t>8.5は、労働災害がないことが就労継続につながると解しています。</t>
    <rPh sb="5" eb="7">
      <t>ロウドウ</t>
    </rPh>
    <rPh sb="7" eb="9">
      <t>サイガイ</t>
    </rPh>
    <rPh sb="15" eb="17">
      <t>シュウロウ</t>
    </rPh>
    <rPh sb="17" eb="19">
      <t>ケイゾク</t>
    </rPh>
    <rPh sb="25" eb="26">
      <t>カイ</t>
    </rPh>
    <phoneticPr fontId="2"/>
  </si>
  <si>
    <t>適切な就業規則は、適正な賃金・雇用環境、および、安心できる職場を生むと解しています。</t>
    <rPh sb="0" eb="2">
      <t>テキセツ</t>
    </rPh>
    <rPh sb="3" eb="5">
      <t>シュウギョウ</t>
    </rPh>
    <rPh sb="5" eb="7">
      <t>キソク</t>
    </rPh>
    <rPh sb="9" eb="11">
      <t>テキセイ</t>
    </rPh>
    <rPh sb="12" eb="14">
      <t>チンギン</t>
    </rPh>
    <rPh sb="15" eb="17">
      <t>コヨウ</t>
    </rPh>
    <rPh sb="17" eb="19">
      <t>カンキョウ</t>
    </rPh>
    <rPh sb="24" eb="26">
      <t>アンシン</t>
    </rPh>
    <rPh sb="29" eb="31">
      <t>ショクバ</t>
    </rPh>
    <rPh sb="32" eb="33">
      <t>ウ</t>
    </rPh>
    <rPh sb="35" eb="36">
      <t>カイ</t>
    </rPh>
    <phoneticPr fontId="2"/>
  </si>
  <si>
    <t>取り組み内容により、当てはまらない場合があります。</t>
    <rPh sb="0" eb="1">
      <t>ト</t>
    </rPh>
    <rPh sb="2" eb="3">
      <t>ク</t>
    </rPh>
    <rPh sb="4" eb="6">
      <t>ナイヨウ</t>
    </rPh>
    <rPh sb="10" eb="11">
      <t>ア</t>
    </rPh>
    <rPh sb="17" eb="19">
      <t>バアイ</t>
    </rPh>
    <phoneticPr fontId="2"/>
  </si>
  <si>
    <t>8.8は、管理対象に社員の情報が含まれる場合。</t>
    <rPh sb="5" eb="7">
      <t>カンリ</t>
    </rPh>
    <rPh sb="7" eb="9">
      <t>タイショウ</t>
    </rPh>
    <rPh sb="10" eb="12">
      <t>シャイン</t>
    </rPh>
    <rPh sb="13" eb="15">
      <t>ジョウホウ</t>
    </rPh>
    <rPh sb="16" eb="17">
      <t>フク</t>
    </rPh>
    <rPh sb="20" eb="22">
      <t>バアイ</t>
    </rPh>
    <phoneticPr fontId="2"/>
  </si>
  <si>
    <t>3、8、11、12、14、17</t>
    <phoneticPr fontId="2"/>
  </si>
  <si>
    <t>必須項目の場合のみです。それ以外は取り組み内容によって異なります。13.3については、当登録制度が気候変動緩和に資する制度として、13.3.2のベースとなると解しています。</t>
    <rPh sb="0" eb="2">
      <t>ヒッス</t>
    </rPh>
    <rPh sb="2" eb="4">
      <t>コウモク</t>
    </rPh>
    <rPh sb="5" eb="7">
      <t>バアイ</t>
    </rPh>
    <rPh sb="14" eb="16">
      <t>イガイ</t>
    </rPh>
    <rPh sb="17" eb="18">
      <t>ト</t>
    </rPh>
    <rPh sb="19" eb="20">
      <t>ク</t>
    </rPh>
    <rPh sb="21" eb="23">
      <t>ナイヨウ</t>
    </rPh>
    <rPh sb="27" eb="28">
      <t>コト</t>
    </rPh>
    <phoneticPr fontId="2"/>
  </si>
  <si>
    <t>特に意識している法令について、その法令がかかわるゴールは何かを考えるとよいです。</t>
    <rPh sb="0" eb="1">
      <t>トク</t>
    </rPh>
    <rPh sb="2" eb="4">
      <t>イシキ</t>
    </rPh>
    <rPh sb="8" eb="10">
      <t>ホウレイ</t>
    </rPh>
    <rPh sb="17" eb="19">
      <t>ホウレイ</t>
    </rPh>
    <rPh sb="28" eb="29">
      <t>ナニ</t>
    </rPh>
    <rPh sb="31" eb="32">
      <t>カンガ</t>
    </rPh>
    <phoneticPr fontId="2"/>
  </si>
  <si>
    <t>法令を遵守していれば、法令に関わるターゲットすべてに貢献していることになりますが、経営戦略（CSR)のためには、戦略的意図を持って取り組んでいる必要があります。したがって、自社の経営課題とのかかわりで、意識的にある法令を重視している場合、それによって貢献するターゲットを特定するという手続きが望ましいです。</t>
    <rPh sb="0" eb="2">
      <t>ホウレイ</t>
    </rPh>
    <rPh sb="3" eb="5">
      <t>ジュンシュ</t>
    </rPh>
    <rPh sb="11" eb="13">
      <t>ホウレイ</t>
    </rPh>
    <rPh sb="14" eb="15">
      <t>カカ</t>
    </rPh>
    <rPh sb="26" eb="28">
      <t>コウケン</t>
    </rPh>
    <rPh sb="41" eb="43">
      <t>ケイエイ</t>
    </rPh>
    <rPh sb="43" eb="45">
      <t>センリャク</t>
    </rPh>
    <rPh sb="56" eb="59">
      <t>センリャクテキ</t>
    </rPh>
    <rPh sb="59" eb="61">
      <t>イト</t>
    </rPh>
    <rPh sb="62" eb="63">
      <t>モ</t>
    </rPh>
    <rPh sb="65" eb="66">
      <t>ト</t>
    </rPh>
    <rPh sb="67" eb="68">
      <t>ク</t>
    </rPh>
    <rPh sb="72" eb="74">
      <t>ヒツヨウ</t>
    </rPh>
    <rPh sb="86" eb="88">
      <t>ジシャ</t>
    </rPh>
    <rPh sb="89" eb="91">
      <t>ケイエイ</t>
    </rPh>
    <rPh sb="91" eb="93">
      <t>カダイ</t>
    </rPh>
    <rPh sb="101" eb="104">
      <t>イシキテキ</t>
    </rPh>
    <rPh sb="107" eb="109">
      <t>ホウレイ</t>
    </rPh>
    <rPh sb="110" eb="112">
      <t>ジュウシ</t>
    </rPh>
    <rPh sb="116" eb="118">
      <t>バアイ</t>
    </rPh>
    <rPh sb="125" eb="127">
      <t>コウケン</t>
    </rPh>
    <rPh sb="135" eb="137">
      <t>トクテイ</t>
    </rPh>
    <rPh sb="142" eb="144">
      <t>テツヅ</t>
    </rPh>
    <rPh sb="146" eb="147">
      <t>ノゾ</t>
    </rPh>
    <phoneticPr fontId="2"/>
  </si>
  <si>
    <t>法令順守の窓口と解すと、(1.1)～(1.3)と同じことになります。</t>
    <rPh sb="0" eb="2">
      <t>ホウレイ</t>
    </rPh>
    <rPh sb="2" eb="4">
      <t>ジュンシュ</t>
    </rPh>
    <rPh sb="5" eb="7">
      <t>マドグチ</t>
    </rPh>
    <rPh sb="8" eb="9">
      <t>カイ</t>
    </rPh>
    <rPh sb="24" eb="25">
      <t>オナ</t>
    </rPh>
    <phoneticPr fontId="2"/>
  </si>
  <si>
    <t>特に意識している反社会的勢力(暴力団など)があれば、その反社会的勢力にかかわる取り組みが貢献するゴールは何かと考えるとよいです。</t>
    <rPh sb="0" eb="1">
      <t>トク</t>
    </rPh>
    <rPh sb="2" eb="4">
      <t>イシキ</t>
    </rPh>
    <rPh sb="8" eb="12">
      <t>ハンシャカイテキ</t>
    </rPh>
    <rPh sb="12" eb="14">
      <t>セイリョク</t>
    </rPh>
    <rPh sb="15" eb="18">
      <t>ボウリョクダン</t>
    </rPh>
    <rPh sb="28" eb="32">
      <t>ハンシャカイテキ</t>
    </rPh>
    <rPh sb="32" eb="34">
      <t>セイリョク</t>
    </rPh>
    <rPh sb="39" eb="40">
      <t>ト</t>
    </rPh>
    <rPh sb="41" eb="42">
      <t>ク</t>
    </rPh>
    <rPh sb="44" eb="46">
      <t>コウケン</t>
    </rPh>
    <rPh sb="52" eb="53">
      <t>ナニ</t>
    </rPh>
    <rPh sb="55" eb="56">
      <t>カンガ</t>
    </rPh>
    <phoneticPr fontId="2"/>
  </si>
  <si>
    <t>どのようなボランティアを行っているかをもとに、対応するゴールを確定させてください。</t>
    <rPh sb="12" eb="13">
      <t>オコナ</t>
    </rPh>
    <rPh sb="23" eb="25">
      <t>タイオウ</t>
    </rPh>
    <rPh sb="31" eb="33">
      <t>カクテイ</t>
    </rPh>
    <phoneticPr fontId="2"/>
  </si>
  <si>
    <t>何を支援・推進しているかをもとに、対応するゴールを確定させてください。</t>
    <rPh sb="0" eb="1">
      <t>ナニ</t>
    </rPh>
    <rPh sb="2" eb="4">
      <t>シエン</t>
    </rPh>
    <rPh sb="5" eb="7">
      <t>スイシン</t>
    </rPh>
    <rPh sb="17" eb="19">
      <t>タイオウ</t>
    </rPh>
    <rPh sb="25" eb="27">
      <t>カクテイ</t>
    </rPh>
    <phoneticPr fontId="2"/>
  </si>
  <si>
    <t>取り組み内容によって、該当するゴールやターゲットがない場合があります。</t>
    <rPh sb="0" eb="1">
      <t>ト</t>
    </rPh>
    <rPh sb="2" eb="3">
      <t>ク</t>
    </rPh>
    <rPh sb="4" eb="6">
      <t>ナイヨウ</t>
    </rPh>
    <rPh sb="11" eb="13">
      <t>ガイトウ</t>
    </rPh>
    <rPh sb="27" eb="29">
      <t>バアイ</t>
    </rPh>
    <phoneticPr fontId="2"/>
  </si>
  <si>
    <t>ボランティアの内容によっては、該当するターゲットがない場合があります。よく見られる環境関連活動の場合、3.9、6.6、6b、12.4、12.5、12.8、14.1、14.3、15.1、15.2、15.4、15.5などが当てはまる可能性があります。地域とともに実施している場合、17.16や17.17も該当する可能性があります。</t>
    <rPh sb="7" eb="9">
      <t>ナイヨウ</t>
    </rPh>
    <rPh sb="15" eb="17">
      <t>ガイトウ</t>
    </rPh>
    <rPh sb="27" eb="29">
      <t>バアイ</t>
    </rPh>
    <rPh sb="37" eb="38">
      <t>ミ</t>
    </rPh>
    <rPh sb="41" eb="43">
      <t>カンキョウ</t>
    </rPh>
    <rPh sb="43" eb="45">
      <t>カンレン</t>
    </rPh>
    <rPh sb="45" eb="47">
      <t>カツドウ</t>
    </rPh>
    <rPh sb="48" eb="50">
      <t>バアイ</t>
    </rPh>
    <rPh sb="109" eb="110">
      <t>ア</t>
    </rPh>
    <rPh sb="114" eb="117">
      <t>カノウセイ</t>
    </rPh>
    <rPh sb="123" eb="125">
      <t>チイキ</t>
    </rPh>
    <rPh sb="129" eb="131">
      <t>ジッシ</t>
    </rPh>
    <rPh sb="135" eb="137">
      <t>バアイ</t>
    </rPh>
    <rPh sb="150" eb="152">
      <t>ガイトウ</t>
    </rPh>
    <rPh sb="154" eb="157">
      <t>カノウセイ</t>
    </rPh>
    <phoneticPr fontId="2"/>
  </si>
  <si>
    <t>8.3は、連携の中に中小零細企業がいる場合に該当します。</t>
    <rPh sb="5" eb="7">
      <t>レンケイ</t>
    </rPh>
    <rPh sb="8" eb="9">
      <t>ナカ</t>
    </rPh>
    <rPh sb="10" eb="12">
      <t>チュウショウ</t>
    </rPh>
    <rPh sb="12" eb="14">
      <t>レイサイ</t>
    </rPh>
    <rPh sb="14" eb="16">
      <t>キギョウ</t>
    </rPh>
    <rPh sb="19" eb="21">
      <t>バアイ</t>
    </rPh>
    <rPh sb="22" eb="24">
      <t>ガイトウ</t>
    </rPh>
    <phoneticPr fontId="2"/>
  </si>
  <si>
    <t>参考サイト
http://www.mhlw.go.jp/stf/seisakunitsuite/bunya/0000091025.html （2022年4月1日より101人以上法定）</t>
    <rPh sb="0" eb="2">
      <t>サンコウ</t>
    </rPh>
    <rPh sb="75" eb="76">
      <t>ネン</t>
    </rPh>
    <rPh sb="77" eb="78">
      <t>ガツ</t>
    </rPh>
    <rPh sb="79" eb="80">
      <t>ニチ</t>
    </rPh>
    <rPh sb="85" eb="88">
      <t>ニンイジョウ</t>
    </rPh>
    <rPh sb="88" eb="90">
      <t>ホウテイ</t>
    </rPh>
    <phoneticPr fontId="2"/>
  </si>
  <si>
    <t>(.2.13)</t>
    <phoneticPr fontId="2"/>
  </si>
  <si>
    <t>再生可能エネルギーを使用している</t>
    <phoneticPr fontId="2"/>
  </si>
  <si>
    <t>太陽光、風・水力、自然界の熱、バイオマスなどによる電気、熱、燃料製品の利用（再エネ法 参照）</t>
    <rPh sb="0" eb="3">
      <t>タイヨウコウ</t>
    </rPh>
    <rPh sb="4" eb="5">
      <t>フウ</t>
    </rPh>
    <rPh sb="6" eb="8">
      <t>スイリョク</t>
    </rPh>
    <rPh sb="9" eb="12">
      <t>シゼンカイ</t>
    </rPh>
    <rPh sb="13" eb="14">
      <t>ネツ</t>
    </rPh>
    <rPh sb="35" eb="37">
      <t>リヨウ</t>
    </rPh>
    <rPh sb="38" eb="39">
      <t>サイ</t>
    </rPh>
    <rPh sb="41" eb="42">
      <t>ホウ</t>
    </rPh>
    <rPh sb="43" eb="45">
      <t>サンショウ</t>
    </rPh>
    <phoneticPr fontId="2"/>
  </si>
  <si>
    <t>契約書、自然エネルギー由来の電力などであることを説明する資料（森林を伐採して設置された太陽光発電施設では本末転倒の面がある）</t>
    <rPh sb="0" eb="3">
      <t>ケイヤクショ</t>
    </rPh>
    <rPh sb="4" eb="6">
      <t>シゼン</t>
    </rPh>
    <rPh sb="11" eb="13">
      <t>ユライ</t>
    </rPh>
    <rPh sb="14" eb="16">
      <t>デンリョク</t>
    </rPh>
    <rPh sb="24" eb="26">
      <t>セツメイ</t>
    </rPh>
    <rPh sb="28" eb="30">
      <t>シリョウ</t>
    </rPh>
    <rPh sb="31" eb="33">
      <t>シンリン</t>
    </rPh>
    <rPh sb="34" eb="36">
      <t>バッサイ</t>
    </rPh>
    <rPh sb="38" eb="40">
      <t>セッチ</t>
    </rPh>
    <rPh sb="43" eb="46">
      <t>タイヨウコウ</t>
    </rPh>
    <rPh sb="46" eb="48">
      <t>ハツデン</t>
    </rPh>
    <rPh sb="48" eb="50">
      <t>シセツ</t>
    </rPh>
    <rPh sb="52" eb="56">
      <t>ホンマツテントウ</t>
    </rPh>
    <rPh sb="57" eb="58">
      <t>メン</t>
    </rPh>
    <phoneticPr fontId="2"/>
  </si>
  <si>
    <t>ISO9001を取得しており、かつ、Japan Color認証もしくはKaleido認証を取得している場合、、Japan Color認証もしくはKaleido認証は、（4.8）【その他注目すべき取り組み】で申請すること。</t>
    <rPh sb="8" eb="10">
      <t>シュトク</t>
    </rPh>
    <rPh sb="29" eb="31">
      <t>ニンショウ</t>
    </rPh>
    <rPh sb="42" eb="44">
      <t>ニンショウ</t>
    </rPh>
    <rPh sb="45" eb="47">
      <t>シュトク</t>
    </rPh>
    <rPh sb="51" eb="53">
      <t>バアイ</t>
    </rPh>
    <rPh sb="91" eb="92">
      <t>タ</t>
    </rPh>
    <rPh sb="92" eb="94">
      <t>チュウモク</t>
    </rPh>
    <rPh sb="97" eb="98">
      <t>ト</t>
    </rPh>
    <rPh sb="99" eb="100">
      <t>ク</t>
    </rPh>
    <rPh sb="103" eb="105">
      <t>シンセイ</t>
    </rPh>
    <phoneticPr fontId="2"/>
  </si>
  <si>
    <r>
      <t xml:space="preserve">１．MUD教育研修を会社負担で受験させているはOK
２．ULインキは客など社外の人のためなら品質、社員のためなら労安。
３．品質のため社員に外部の検定や研修を受けさせている場合は、こちらで評価（会社負担の必要あり）。
</t>
    </r>
    <r>
      <rPr>
        <sz val="11"/>
        <color rgb="FFFF0000"/>
        <rFont val="ＭＳ Ｐゴシック"/>
        <family val="3"/>
        <charset val="128"/>
      </rPr>
      <t xml:space="preserve">４．ISO9001を取得しており、かつ、Japan Color認証もしくはKaleido認証を取得している場合、、Japan Color認証もしくはKaleido認証は、（4.8）【その他注目すべき取組み】で申請すること。
</t>
    </r>
    <r>
      <rPr>
        <sz val="11"/>
        <color theme="1"/>
        <rFont val="ＭＳ Ｐゴシック"/>
        <family val="3"/>
        <charset val="128"/>
      </rPr>
      <t>５．クラウドサービスなどを使ったデータの社外バックアップを、ＢＣＰの一環で行っている場合、こちらで申請可能。セキュリティを重んじている場合、3.6で申請。いずれかしか認められない。</t>
    </r>
    <rPh sb="34" eb="35">
      <t>キャク</t>
    </rPh>
    <rPh sb="37" eb="39">
      <t>シャガイ</t>
    </rPh>
    <rPh sb="40" eb="41">
      <t>ヒト</t>
    </rPh>
    <rPh sb="46" eb="48">
      <t>ヒンシツ</t>
    </rPh>
    <rPh sb="49" eb="51">
      <t>シャイン</t>
    </rPh>
    <rPh sb="56" eb="57">
      <t>ロウ</t>
    </rPh>
    <rPh sb="57" eb="58">
      <t>アン</t>
    </rPh>
    <rPh sb="62" eb="64">
      <t>ヒンシツ</t>
    </rPh>
    <rPh sb="67" eb="69">
      <t>シャイン</t>
    </rPh>
    <rPh sb="70" eb="72">
      <t>ガイブ</t>
    </rPh>
    <rPh sb="73" eb="75">
      <t>ケンテイ</t>
    </rPh>
    <rPh sb="76" eb="78">
      <t>ケンシュウ</t>
    </rPh>
    <rPh sb="79" eb="80">
      <t>ウ</t>
    </rPh>
    <rPh sb="86" eb="88">
      <t>バアイ</t>
    </rPh>
    <rPh sb="94" eb="96">
      <t>ヒョウカ</t>
    </rPh>
    <rPh sb="97" eb="99">
      <t>カイシャ</t>
    </rPh>
    <rPh sb="99" eb="101">
      <t>フタン</t>
    </rPh>
    <rPh sb="102" eb="104">
      <t>ヒツヨウ</t>
    </rPh>
    <rPh sb="234" eb="235">
      <t>ツカ</t>
    </rPh>
    <rPh sb="241" eb="243">
      <t>シャガイ</t>
    </rPh>
    <rPh sb="255" eb="257">
      <t>イッカン</t>
    </rPh>
    <rPh sb="258" eb="259">
      <t>オコナ</t>
    </rPh>
    <rPh sb="263" eb="265">
      <t>バアイ</t>
    </rPh>
    <rPh sb="304" eb="305">
      <t>ミト</t>
    </rPh>
    <phoneticPr fontId="2"/>
  </si>
  <si>
    <t>(2.15)</t>
    <phoneticPr fontId="2"/>
  </si>
  <si>
    <t>(2.14)</t>
    <phoneticPr fontId="2"/>
  </si>
  <si>
    <r>
      <t>CO</t>
    </r>
    <r>
      <rPr>
        <vertAlign val="subscript"/>
        <sz val="11"/>
        <rFont val="ＭＳ Ｐゴシック"/>
        <family val="3"/>
        <charset val="128"/>
      </rPr>
      <t>２</t>
    </r>
    <r>
      <rPr>
        <sz val="11"/>
        <rFont val="ＭＳ Ｐゴシック"/>
        <family val="3"/>
        <charset val="128"/>
      </rPr>
      <t>の削減目標を設定している</t>
    </r>
    <rPh sb="4" eb="8">
      <t>サクゲンモクヒョウ</t>
    </rPh>
    <rPh sb="9" eb="11">
      <t>セッテイ</t>
    </rPh>
    <phoneticPr fontId="2"/>
  </si>
  <si>
    <t>営業などの業務品質を上げる努力をしている。</t>
    <rPh sb="0" eb="2">
      <t>エイギョウ</t>
    </rPh>
    <rPh sb="5" eb="9">
      <t>ギョウムヒンシツ</t>
    </rPh>
    <rPh sb="10" eb="11">
      <t>ア</t>
    </rPh>
    <rPh sb="13" eb="15">
      <t>ドリョク</t>
    </rPh>
    <phoneticPr fontId="2"/>
  </si>
  <si>
    <t>従来十分に考えられてこなかった営業の業務品質に、これからは注力する必要があるという業界課題が背景にある。
＜エビデンス例＞アクションプラン、社内セミナーや外部セミナーの受講記録・セミナー資料・申し込みの領収書</t>
    <rPh sb="0" eb="2">
      <t>ジュウライ</t>
    </rPh>
    <rPh sb="2" eb="4">
      <t>ジュウブン</t>
    </rPh>
    <rPh sb="5" eb="6">
      <t>カンガ</t>
    </rPh>
    <rPh sb="15" eb="17">
      <t>エイギョウ</t>
    </rPh>
    <rPh sb="18" eb="22">
      <t>ギョウムヒンシツ</t>
    </rPh>
    <rPh sb="29" eb="31">
      <t>チュウリョク</t>
    </rPh>
    <rPh sb="59" eb="60">
      <t>レイ</t>
    </rPh>
    <rPh sb="70" eb="72">
      <t>シャナイ</t>
    </rPh>
    <rPh sb="77" eb="79">
      <t>ガイブ</t>
    </rPh>
    <rPh sb="84" eb="86">
      <t>ジュコウ</t>
    </rPh>
    <rPh sb="86" eb="88">
      <t>キロク</t>
    </rPh>
    <rPh sb="93" eb="95">
      <t>シリョウ</t>
    </rPh>
    <rPh sb="96" eb="97">
      <t>モウ</t>
    </rPh>
    <rPh sb="98" eb="99">
      <t>コ</t>
    </rPh>
    <rPh sb="101" eb="104">
      <t>リョウシュウショ</t>
    </rPh>
    <phoneticPr fontId="2"/>
  </si>
  <si>
    <t>【100人以下の企業のみ】女性活躍推進法に基づく一般事業主行動計画を策定し、取り組んでいる。</t>
    <rPh sb="4" eb="7">
      <t>ニンイカ</t>
    </rPh>
    <rPh sb="8" eb="10">
      <t>キギョウ</t>
    </rPh>
    <phoneticPr fontId="2"/>
  </si>
  <si>
    <t>(5.30)</t>
  </si>
  <si>
    <t>(5.32)</t>
    <phoneticPr fontId="2"/>
  </si>
  <si>
    <t>男性の育児休暇取得に取り組んでいる。</t>
    <rPh sb="0" eb="2">
      <t>ダンセイ</t>
    </rPh>
    <rPh sb="3" eb="9">
      <t>イクジキュウカシュトク</t>
    </rPh>
    <rPh sb="10" eb="11">
      <t>ト</t>
    </rPh>
    <rPh sb="12" eb="13">
      <t>ク</t>
    </rPh>
    <phoneticPr fontId="2"/>
  </si>
  <si>
    <t>(7.11)</t>
    <phoneticPr fontId="2"/>
  </si>
  <si>
    <t>障がい者の作業所に業務を発注している。</t>
    <rPh sb="0" eb="1">
      <t>ショウ</t>
    </rPh>
    <rPh sb="3" eb="4">
      <t>シャ</t>
    </rPh>
    <rPh sb="5" eb="8">
      <t>サギョウジョ</t>
    </rPh>
    <rPh sb="9" eb="11">
      <t>ギョウム</t>
    </rPh>
    <rPh sb="12" eb="14">
      <t>ハッチュウ</t>
    </rPh>
    <phoneticPr fontId="2"/>
  </si>
  <si>
    <t>担当者アドレス（グループ申請の場合、窓口企業の担当アドレス）</t>
    <rPh sb="20" eb="22">
      <t>キギョウ</t>
    </rPh>
    <phoneticPr fontId="2"/>
  </si>
  <si>
    <t>会社住所（グループ申請の場合、窓口企業のみ記載）</t>
    <rPh sb="0" eb="2">
      <t>カイシャ</t>
    </rPh>
    <rPh sb="2" eb="4">
      <t>ジュウショ</t>
    </rPh>
    <phoneticPr fontId="2"/>
  </si>
  <si>
    <t xml:space="preserve">会社名（グループ申請の場合、すべての企業名を記載）
</t>
    <rPh sb="0" eb="3">
      <t>カイシャメイ</t>
    </rPh>
    <rPh sb="8" eb="10">
      <t>シンセイ</t>
    </rPh>
    <rPh sb="11" eb="13">
      <t>バアイ</t>
    </rPh>
    <rPh sb="18" eb="20">
      <t>キギョウ</t>
    </rPh>
    <rPh sb="20" eb="21">
      <t>メイ</t>
    </rPh>
    <rPh sb="22" eb="24">
      <t>キサイ</t>
    </rPh>
    <phoneticPr fontId="2"/>
  </si>
  <si>
    <t xml:space="preserve">担当者（グループ申請の場合、窓口企業の担当者を記載）
</t>
    <rPh sb="11" eb="13">
      <t>バアイ</t>
    </rPh>
    <rPh sb="16" eb="18">
      <t>キギョウ</t>
    </rPh>
    <rPh sb="23" eb="25">
      <t>キサイ</t>
    </rPh>
    <phoneticPr fontId="2"/>
  </si>
  <si>
    <t xml:space="preserve">地区協
</t>
    <phoneticPr fontId="2"/>
  </si>
  <si>
    <t xml:space="preserve">社員数（グループ申請の場合、窓口企業のみ）
</t>
    <phoneticPr fontId="2"/>
  </si>
  <si>
    <t>方針、周知したことが分かる内部研修資料および記録、体制がわかる組織図、対応のための規程および運用マニュアルなどを提出すること。
エビデンスには、①～④のどれに該当するのかを手書きでよいので明記すること。</t>
    <rPh sb="0" eb="2">
      <t>ホウシン</t>
    </rPh>
    <rPh sb="3" eb="5">
      <t>シュウチ</t>
    </rPh>
    <rPh sb="10" eb="11">
      <t>ワ</t>
    </rPh>
    <rPh sb="13" eb="15">
      <t>ナイブ</t>
    </rPh>
    <rPh sb="15" eb="17">
      <t>ケンシュウ</t>
    </rPh>
    <rPh sb="17" eb="19">
      <t>シリョウ</t>
    </rPh>
    <rPh sb="22" eb="24">
      <t>キロク</t>
    </rPh>
    <rPh sb="25" eb="27">
      <t>タイセイ</t>
    </rPh>
    <rPh sb="31" eb="34">
      <t>ソシキズ</t>
    </rPh>
    <rPh sb="35" eb="37">
      <t>タイオウ</t>
    </rPh>
    <rPh sb="41" eb="43">
      <t>キテイ</t>
    </rPh>
    <rPh sb="46" eb="48">
      <t>ウンヨウ</t>
    </rPh>
    <rPh sb="56" eb="58">
      <t>テイシュツ</t>
    </rPh>
    <rPh sb="79" eb="81">
      <t>ガイトウ</t>
    </rPh>
    <phoneticPr fontId="2"/>
  </si>
  <si>
    <t>(5.31)</t>
  </si>
  <si>
    <t>(5.33)</t>
    <phoneticPr fontId="2"/>
  </si>
  <si>
    <t>5.33.2</t>
    <phoneticPr fontId="2"/>
  </si>
  <si>
    <t>5.33.3</t>
    <phoneticPr fontId="2"/>
  </si>
  <si>
    <t>(1.10)</t>
    <phoneticPr fontId="2"/>
  </si>
  <si>
    <t>1.10.2</t>
    <phoneticPr fontId="2"/>
  </si>
  <si>
    <t>取り組み内容に従ってゴールを確定させてください。特に1～6、8、10、11、16、17が該当する可能性があります。</t>
    <rPh sb="0" eb="1">
      <t>ト</t>
    </rPh>
    <rPh sb="2" eb="3">
      <t>ク</t>
    </rPh>
    <rPh sb="4" eb="6">
      <t>ナイヨウ</t>
    </rPh>
    <rPh sb="7" eb="8">
      <t>シタガ</t>
    </rPh>
    <rPh sb="14" eb="16">
      <t>カクテイ</t>
    </rPh>
    <rPh sb="24" eb="25">
      <t>トク</t>
    </rPh>
    <rPh sb="44" eb="46">
      <t>ガイトウ</t>
    </rPh>
    <rPh sb="48" eb="51">
      <t>カノウセイ</t>
    </rPh>
    <phoneticPr fontId="2"/>
  </si>
  <si>
    <t>人権擁護の取り組みをっ住めるための社内規程、サプライチェーンの取り組みであることを示す概念図や契約書、連携している企業や団体が発行する証明書など。</t>
    <rPh sb="0" eb="4">
      <t>ジンケンヨウゴ</t>
    </rPh>
    <rPh sb="5" eb="6">
      <t>ト</t>
    </rPh>
    <rPh sb="7" eb="8">
      <t>ク</t>
    </rPh>
    <rPh sb="11" eb="12">
      <t>ス</t>
    </rPh>
    <rPh sb="17" eb="19">
      <t>シャナイ</t>
    </rPh>
    <rPh sb="19" eb="21">
      <t>キテイ</t>
    </rPh>
    <rPh sb="31" eb="32">
      <t>ト</t>
    </rPh>
    <rPh sb="33" eb="34">
      <t>ク</t>
    </rPh>
    <rPh sb="41" eb="42">
      <t>シメ</t>
    </rPh>
    <rPh sb="43" eb="46">
      <t>ガイネンズ</t>
    </rPh>
    <rPh sb="47" eb="50">
      <t>ケイヤクショ</t>
    </rPh>
    <rPh sb="51" eb="53">
      <t>レンケイ</t>
    </rPh>
    <rPh sb="57" eb="59">
      <t>キギョウ</t>
    </rPh>
    <rPh sb="60" eb="62">
      <t>ダンタイ</t>
    </rPh>
    <rPh sb="63" eb="65">
      <t>ハッコウ</t>
    </rPh>
    <rPh sb="67" eb="70">
      <t>ショウメイショ</t>
    </rPh>
    <phoneticPr fontId="2"/>
  </si>
  <si>
    <t>体制がわかる組織図、要因を除去するための社内研修資料・記録、方針を伝達されたとの相手先のサインが入った確認書、カスタマーハラスメント対応のためのサポート体制を示す組織図やサポートマニュアルなどを提出すること。
エビデンスには、①～④のどれに該当するのかを手書きでよいので明記すること。</t>
    <rPh sb="0" eb="2">
      <t>タイセイ</t>
    </rPh>
    <rPh sb="6" eb="9">
      <t>ソシキズ</t>
    </rPh>
    <rPh sb="10" eb="12">
      <t>ヨウイン</t>
    </rPh>
    <rPh sb="13" eb="15">
      <t>ジョキョ</t>
    </rPh>
    <rPh sb="20" eb="24">
      <t>シャナイケンシュウ</t>
    </rPh>
    <rPh sb="24" eb="26">
      <t>シリョウ</t>
    </rPh>
    <rPh sb="27" eb="29">
      <t>キロク</t>
    </rPh>
    <rPh sb="30" eb="32">
      <t>ホウシン</t>
    </rPh>
    <rPh sb="48" eb="49">
      <t>ハイ</t>
    </rPh>
    <rPh sb="51" eb="54">
      <t>カクニンショ</t>
    </rPh>
    <rPh sb="97" eb="99">
      <t>テイシュツ</t>
    </rPh>
    <rPh sb="120" eb="122">
      <t>ガイトウ</t>
    </rPh>
    <phoneticPr fontId="2"/>
  </si>
  <si>
    <t>МＵＤの考え方に基づいた製品を扱ったり、サービスを行ったりしている。</t>
    <rPh sb="15" eb="16">
      <t>アツカ</t>
    </rPh>
    <phoneticPr fontId="2"/>
  </si>
  <si>
    <t>(4.3)</t>
  </si>
  <si>
    <t>(4.4)</t>
  </si>
  <si>
    <t>(4.5)</t>
  </si>
  <si>
    <t>(4.6)</t>
  </si>
  <si>
    <t>(4.7)</t>
  </si>
  <si>
    <t>(4.9)</t>
    <phoneticPr fontId="2"/>
  </si>
  <si>
    <t>(4.10)</t>
    <phoneticPr fontId="2"/>
  </si>
  <si>
    <t>(4.11)</t>
    <phoneticPr fontId="2"/>
  </si>
  <si>
    <t>従業員にМＵＤ検定有資格者がいる。</t>
    <phoneticPr fontId="2"/>
  </si>
  <si>
    <t>【ＣＳＲ取組み項目チェックリスト】
2024</t>
    <phoneticPr fontId="2"/>
  </si>
  <si>
    <t>セクハラやパワハラなどのハラスメントを生まないための法定の取り組みのすべて（①方針等の明確化および周知・啓発、②体制の整備、③事後の迅速かつ適切な対応、④プライバシー保護の方策とその周知、⑤相談を理由とした不利益扱いの禁止規程とその周知）ができている。</t>
    <rPh sb="19" eb="20">
      <t>ウ</t>
    </rPh>
    <rPh sb="26" eb="28">
      <t>ホウテイ</t>
    </rPh>
    <rPh sb="29" eb="30">
      <t>ト</t>
    </rPh>
    <rPh sb="31" eb="32">
      <t>ク</t>
    </rPh>
    <phoneticPr fontId="2"/>
  </si>
  <si>
    <t>パワハラを防止するための法定を超える取り組みとして、①一元的な相談体制の整備、②パワハラ要因を解消する取り組み、③他社社員・就活者・実習者・納入業者などへの方針の伝達、④カスタマーハラスメント対策、のいずれかができている。</t>
    <rPh sb="5" eb="7">
      <t>ボウシ</t>
    </rPh>
    <rPh sb="12" eb="14">
      <t>ホウテイ</t>
    </rPh>
    <rPh sb="15" eb="16">
      <t>コ</t>
    </rPh>
    <rPh sb="18" eb="19">
      <t>ト</t>
    </rPh>
    <rPh sb="20" eb="21">
      <t>ク</t>
    </rPh>
    <phoneticPr fontId="2"/>
  </si>
  <si>
    <r>
      <rPr>
        <b/>
        <sz val="11"/>
        <color rgb="FFFF0000"/>
        <rFont val="ＭＳ Ｐゴシック"/>
        <family val="3"/>
        <charset val="128"/>
      </rPr>
      <t>&lt;全申請企業&gt;</t>
    </r>
    <r>
      <rPr>
        <sz val="11"/>
        <color theme="1"/>
        <rFont val="ＭＳ Ｐゴシック"/>
        <family val="3"/>
        <charset val="128"/>
      </rPr>
      <t xml:space="preserve">
今回申請した項目に
記号の○で入力</t>
    </r>
    <rPh sb="1" eb="2">
      <t>ゼン</t>
    </rPh>
    <rPh sb="2" eb="4">
      <t>シンセイ</t>
    </rPh>
    <rPh sb="4" eb="6">
      <t>キギョウ</t>
    </rPh>
    <rPh sb="8" eb="10">
      <t>コンカイ</t>
    </rPh>
    <rPh sb="10" eb="12">
      <t>シンセイ</t>
    </rPh>
    <rPh sb="14" eb="16">
      <t>コウモク</t>
    </rPh>
    <rPh sb="18" eb="20">
      <t>キゴウ</t>
    </rPh>
    <rPh sb="23" eb="25">
      <t>ニュウリョク</t>
    </rPh>
    <phoneticPr fontId="2"/>
  </si>
  <si>
    <t>人権デュ-ディリジェンスへの対応など、人権擁護に積極的に取り組んでいる。</t>
    <phoneticPr fontId="2"/>
  </si>
  <si>
    <t>マンパワーを提供して会社としてボランティア活動をしている。</t>
    <rPh sb="6" eb="8">
      <t>テイキョウ</t>
    </rPh>
    <rPh sb="10" eb="12">
      <t>カイシャ</t>
    </rPh>
    <rPh sb="21" eb="23">
      <t>カツドウ</t>
    </rPh>
    <phoneticPr fontId="2"/>
  </si>
  <si>
    <t>地域にモノやお金を寄付している。</t>
    <rPh sb="7" eb="8">
      <t>カネ</t>
    </rPh>
    <phoneticPr fontId="2"/>
  </si>
  <si>
    <r>
      <rPr>
        <b/>
        <sz val="14"/>
        <color rgb="FF0000FF"/>
        <rFont val="ＭＳ ゴシック"/>
        <family val="3"/>
        <charset val="128"/>
      </rPr>
      <t>【「申請企業記入欄」記入時の注意事項】</t>
    </r>
    <r>
      <rPr>
        <b/>
        <sz val="12"/>
        <rFont val="ＭＳ ゴシック"/>
        <family val="3"/>
        <charset val="128"/>
      </rPr>
      <t xml:space="preserve">
  ＊申請企業は、水色のセルにのみご記入ください。 表題が濃い黄色の項目は、ワンスター（１s）更新の企業のみご記入ください。
  ＊番号が薄い黄色で塗りつぶされた「有効性評価項目」は、2023年度改訂で新設・変更された項目です。
  ＊有効性評価項目～コメントまでが太線になっている項目は法で定められているものです。
  ＊【その他注目すべき取組み】で申請する場合、「有効性評価項目」の欄に取組み名を記してください。欄を増やす場合、【その他････】の最初の欄（1.8.1や2.12.1など）を行ごとコピーし、「コピーしたセルの挿入」で増やしてください。
  </t>
    </r>
    <r>
      <rPr>
        <b/>
        <sz val="12"/>
        <color rgb="FFFF0000"/>
        <rFont val="ＭＳ ゴシック"/>
        <family val="3"/>
        <charset val="128"/>
      </rPr>
      <t>＊「○」を入力する際は、漢数字の「〇」ではなく、必ず</t>
    </r>
    <r>
      <rPr>
        <b/>
        <u/>
        <sz val="12"/>
        <color rgb="FFFF0000"/>
        <rFont val="ＭＳ ゴシック"/>
        <family val="3"/>
        <charset val="128"/>
      </rPr>
      <t>記号の「○」</t>
    </r>
    <r>
      <rPr>
        <b/>
        <sz val="12"/>
        <color rgb="FFFF0000"/>
        <rFont val="ＭＳ ゴシック"/>
        <family val="3"/>
        <charset val="128"/>
      </rPr>
      <t>で入力してください。</t>
    </r>
    <r>
      <rPr>
        <b/>
        <sz val="12"/>
        <rFont val="ＭＳ ゴシック"/>
        <family val="3"/>
        <charset val="128"/>
      </rPr>
      <t xml:space="preserve">
  ＊記入時には、グレーの領域の｢注意事項｣もご覧ください。
  ＊「グループ申請」の場合、表題を緑に塗りつぶした列に、シナジー効果をご記入ください。記入がない場合、その取り組みは×とします。</t>
    </r>
    <phoneticPr fontId="2"/>
  </si>
  <si>
    <r>
      <t xml:space="preserve">【SDGsの表記について】
</t>
    </r>
    <r>
      <rPr>
        <b/>
        <sz val="12"/>
        <color theme="1"/>
        <rFont val="ＭＳ Ｐゴシック"/>
        <family val="3"/>
        <charset val="128"/>
      </rPr>
      <t xml:space="preserve">  ＊「有効性評価項目」に取り組んでいれば、貢献していると考えられるゴールとターゲット表記しましたが、取り組み内容によっては、表記以外のターゲットも該当したり、表記しているターゲットが該当しない場合もあります。自社の取り組みがどのターゲットにどのように貢献するか、必ず自分たちで確認してください。
  ＊独自の解釈をしている企業もあります。他社の取り組みの表記やコンサルタントの説明をうのみにせず、その解釈でよいか、必ず自社で確認してください。
  ＊確認の際は、指標も参考にしてください。
  ＊「コメント」もお読みください。
＜確認のために参考になるサイト・資料＞
</t>
    </r>
    <r>
      <rPr>
        <b/>
        <sz val="11"/>
        <color theme="1"/>
        <rFont val="ＭＳ Ｐゴシック"/>
        <family val="3"/>
        <charset val="128"/>
      </rPr>
      <t xml:space="preserve">   https://www.soumu.go.jp/main_content/000562264.pdf  （ゴールとターゲット、指標の一覧です。資料は少し古いですが、参考にはなります。)
   https://www.mofa.go.jp/mofaj/gaiko/oda/sdgs/statistics/index.html  （ゴールのアイコンをクリックすると、ターゲットと指標が出てきます。指標右の「∨」マークをクリックすると、指標の定義や考え方、その指標が設定された背景などの説明が出てきます。)
   https://sdgcompass.org/wp-content/uploads/2016/04/SDG_Compass_Japanese.pdf  （企業向けの指南書である『ＳＤＧ Ｃｏｍｐａｓｓ』の日本語版です。参照してください。)</t>
    </r>
    <rPh sb="6" eb="8">
      <t>ヒョウキ</t>
    </rPh>
    <rPh sb="18" eb="21">
      <t>ユウコウセイ</t>
    </rPh>
    <rPh sb="21" eb="23">
      <t>ヒョウカ</t>
    </rPh>
    <rPh sb="23" eb="25">
      <t>コウモク</t>
    </rPh>
    <rPh sb="27" eb="28">
      <t>ト</t>
    </rPh>
    <rPh sb="29" eb="30">
      <t>ク</t>
    </rPh>
    <rPh sb="36" eb="38">
      <t>コウケン</t>
    </rPh>
    <rPh sb="43" eb="44">
      <t>カンガ</t>
    </rPh>
    <rPh sb="57" eb="59">
      <t>ヒョウキ</t>
    </rPh>
    <rPh sb="65" eb="66">
      <t>ト</t>
    </rPh>
    <rPh sb="67" eb="68">
      <t>ク</t>
    </rPh>
    <rPh sb="69" eb="71">
      <t>ナイヨウ</t>
    </rPh>
    <rPh sb="77" eb="79">
      <t>ヒョウキ</t>
    </rPh>
    <rPh sb="79" eb="81">
      <t>イガイ</t>
    </rPh>
    <rPh sb="88" eb="90">
      <t>ガイトウ</t>
    </rPh>
    <rPh sb="94" eb="96">
      <t>ヒョウキ</t>
    </rPh>
    <rPh sb="106" eb="108">
      <t>ガイトウ</t>
    </rPh>
    <rPh sb="111" eb="113">
      <t>バアイ</t>
    </rPh>
    <rPh sb="119" eb="121">
      <t>ジシャ</t>
    </rPh>
    <rPh sb="122" eb="123">
      <t>ト</t>
    </rPh>
    <rPh sb="124" eb="125">
      <t>ク</t>
    </rPh>
    <rPh sb="140" eb="142">
      <t>コウケン</t>
    </rPh>
    <rPh sb="146" eb="147">
      <t>カナラ</t>
    </rPh>
    <rPh sb="148" eb="150">
      <t>ジブン</t>
    </rPh>
    <rPh sb="153" eb="155">
      <t>カクニン</t>
    </rPh>
    <rPh sb="224" eb="226">
      <t>ジシャ</t>
    </rPh>
    <rPh sb="240" eb="242">
      <t>カクニン</t>
    </rPh>
    <rPh sb="243" eb="244">
      <t>サイ</t>
    </rPh>
    <rPh sb="246" eb="248">
      <t>シヒョウ</t>
    </rPh>
    <rPh sb="249" eb="251">
      <t>サンコウ</t>
    </rPh>
    <rPh sb="271" eb="272">
      <t>ヨ</t>
    </rPh>
    <rPh sb="281" eb="283">
      <t>カクニン</t>
    </rPh>
    <rPh sb="287" eb="289">
      <t>サンコウ</t>
    </rPh>
    <rPh sb="296" eb="298">
      <t>シリョウ</t>
    </rPh>
    <rPh sb="366" eb="368">
      <t>シヒョウ</t>
    </rPh>
    <rPh sb="369" eb="371">
      <t>イチラン</t>
    </rPh>
    <rPh sb="374" eb="376">
      <t>シリョウ</t>
    </rPh>
    <rPh sb="377" eb="378">
      <t>スコ</t>
    </rPh>
    <rPh sb="379" eb="380">
      <t>フル</t>
    </rPh>
    <rPh sb="385" eb="387">
      <t>サンコウ</t>
    </rPh>
    <rPh sb="490" eb="492">
      <t>シヒョウ</t>
    </rPh>
    <rPh sb="493" eb="494">
      <t>デ</t>
    </rPh>
    <rPh sb="499" eb="501">
      <t>シヒョウ</t>
    </rPh>
    <rPh sb="501" eb="502">
      <t>ミギ</t>
    </rPh>
    <rPh sb="518" eb="520">
      <t>シヒョウ</t>
    </rPh>
    <rPh sb="521" eb="523">
      <t>テイギ</t>
    </rPh>
    <rPh sb="524" eb="525">
      <t>カンガ</t>
    </rPh>
    <rPh sb="526" eb="527">
      <t>カタ</t>
    </rPh>
    <rPh sb="530" eb="532">
      <t>シヒョウ</t>
    </rPh>
    <rPh sb="533" eb="535">
      <t>セッテイ</t>
    </rPh>
    <rPh sb="538" eb="540">
      <t>ハイケイ</t>
    </rPh>
    <rPh sb="543" eb="545">
      <t>セツメイ</t>
    </rPh>
    <rPh sb="546" eb="547">
      <t>デ</t>
    </rPh>
    <rPh sb="634" eb="637">
      <t>キギョウム</t>
    </rPh>
    <rPh sb="639" eb="642">
      <t>シナンショ</t>
    </rPh>
    <rPh sb="659" eb="662">
      <t>ニホンゴ</t>
    </rPh>
    <rPh sb="662" eb="663">
      <t>バン</t>
    </rPh>
    <rPh sb="666" eb="668">
      <t>サンショウ</t>
    </rPh>
    <phoneticPr fontId="2"/>
  </si>
  <si>
    <r>
      <rPr>
        <b/>
        <sz val="11"/>
        <color rgb="FFFF0000"/>
        <rFont val="ＭＳ Ｐゴシック"/>
        <family val="3"/>
        <charset val="128"/>
      </rPr>
      <t>&lt;ワンスター更新のみ&gt;</t>
    </r>
    <r>
      <rPr>
        <sz val="11"/>
        <rFont val="ＭＳ Ｐゴシック"/>
        <family val="3"/>
        <charset val="128"/>
      </rPr>
      <t xml:space="preserve">
前回認められた項目に
記号の○で入力</t>
    </r>
    <rPh sb="6" eb="8">
      <t>コウシン</t>
    </rPh>
    <rPh sb="12" eb="14">
      <t>ゼンカイ</t>
    </rPh>
    <rPh sb="14" eb="15">
      <t>ミト</t>
    </rPh>
    <rPh sb="19" eb="21">
      <t>コウモク</t>
    </rPh>
    <phoneticPr fontId="2"/>
  </si>
  <si>
    <r>
      <rPr>
        <b/>
        <sz val="11"/>
        <color rgb="FFFF0000"/>
        <rFont val="ＭＳ Ｐゴシック"/>
        <family val="3"/>
        <charset val="128"/>
      </rPr>
      <t>&lt;ワンスター更新のみ&gt;</t>
    </r>
    <r>
      <rPr>
        <sz val="11"/>
        <color theme="1"/>
        <rFont val="ＭＳ Ｐゴシック"/>
        <family val="3"/>
        <charset val="128"/>
      </rPr>
      <t xml:space="preserve">
（１）前回認められたが、今回申請していない項目がある場合、取組みをやめた理由
（２）今回新規の取組みを申請した場合、取組みを始めた理由
を（1）（2）の番号を振って記載して下さい。</t>
    </r>
    <rPh sb="17" eb="18">
      <t>ミト</t>
    </rPh>
    <rPh sb="26" eb="28">
      <t>シンセイ</t>
    </rPh>
    <rPh sb="63" eb="65">
      <t>シンセイ</t>
    </rPh>
    <rPh sb="98" eb="99">
      <t>クダ</t>
    </rPh>
    <phoneticPr fontId="2"/>
  </si>
  <si>
    <t>ワンスターの認定条件</t>
    <rPh sb="6" eb="8">
      <t>ニンテイ</t>
    </rPh>
    <rPh sb="8" eb="10">
      <t>ジョウケン</t>
    </rPh>
    <phoneticPr fontId="2"/>
  </si>
  <si>
    <r>
      <t xml:space="preserve">社内向けの規程を想定。
</t>
    </r>
    <r>
      <rPr>
        <u/>
        <sz val="11"/>
        <color rgb="FFFF0000"/>
        <rFont val="ＭＳ Ｐゴシック"/>
        <family val="3"/>
        <charset val="128"/>
      </rPr>
      <t>誓約書や契約書</t>
    </r>
    <r>
      <rPr>
        <sz val="11"/>
        <color rgb="FFFF0000"/>
        <rFont val="ＭＳ Ｐゴシック"/>
        <family val="3"/>
        <charset val="128"/>
      </rPr>
      <t>は、「その他」で申請すること。</t>
    </r>
    <phoneticPr fontId="2"/>
  </si>
  <si>
    <r>
      <rPr>
        <b/>
        <sz val="11"/>
        <color rgb="FFFF0000"/>
        <rFont val="ＭＳ Ｐゴシック"/>
        <family val="3"/>
        <charset val="128"/>
      </rPr>
      <t>＜グループ申請の場合＞</t>
    </r>
    <r>
      <rPr>
        <sz val="11"/>
        <color theme="1"/>
        <rFont val="ＭＳ Ｐゴシック"/>
        <family val="3"/>
        <charset val="128"/>
      </rPr>
      <t xml:space="preserve">
その取り組みによってどのようなシナジー効果をグループ内で生んでいるのかを記載すること。
例：研修を一元化することによってコストを削減している。</t>
    </r>
    <rPh sb="5" eb="7">
      <t>シンセイ</t>
    </rPh>
    <rPh sb="8" eb="10">
      <t>バアイ</t>
    </rPh>
    <rPh sb="14" eb="15">
      <t>ト</t>
    </rPh>
    <rPh sb="16" eb="17">
      <t>ク</t>
    </rPh>
    <rPh sb="38" eb="39">
      <t>ナイ</t>
    </rPh>
    <rPh sb="40" eb="41">
      <t>ウ</t>
    </rPh>
    <rPh sb="48" eb="50">
      <t>キサイ</t>
    </rPh>
    <rPh sb="56" eb="57">
      <t>レイ</t>
    </rPh>
    <rPh sb="58" eb="60">
      <t>ケンシュウ</t>
    </rPh>
    <phoneticPr fontId="2"/>
  </si>
  <si>
    <r>
      <rPr>
        <sz val="11"/>
        <color theme="1"/>
        <rFont val="ＭＳ Ｐゴシック"/>
        <family val="3"/>
        <charset val="128"/>
      </rPr>
      <t xml:space="preserve">前回の認定以前に取得し、過去の認定で申請した表彰は不可。ただし、同じ表彰でも、前回の認定以降に取得し更新されている場合は可。
</t>
    </r>
    <r>
      <rPr>
        <sz val="11"/>
        <color rgb="FFFF0000"/>
        <rFont val="ＭＳ Ｐゴシック"/>
        <family val="3"/>
        <charset val="128"/>
      </rPr>
      <t>なお、日印産連環境優良工場表彰「大臣賞」については上記に関わらず、永年で認める。</t>
    </r>
    <rPh sb="0" eb="2">
      <t>ゼンカイ</t>
    </rPh>
    <rPh sb="3" eb="5">
      <t>ニンテイ</t>
    </rPh>
    <rPh sb="5" eb="7">
      <t>イゼン</t>
    </rPh>
    <rPh sb="8" eb="10">
      <t>シュトク</t>
    </rPh>
    <rPh sb="12" eb="14">
      <t>カコ</t>
    </rPh>
    <rPh sb="15" eb="17">
      <t>ニンテイ</t>
    </rPh>
    <rPh sb="18" eb="20">
      <t>シンセイ</t>
    </rPh>
    <rPh sb="22" eb="24">
      <t>ヒョウショウ</t>
    </rPh>
    <rPh sb="25" eb="27">
      <t>フカ</t>
    </rPh>
    <rPh sb="32" eb="33">
      <t>オナ</t>
    </rPh>
    <rPh sb="34" eb="36">
      <t>ヒョウショウ</t>
    </rPh>
    <rPh sb="39" eb="41">
      <t>ゼンカイ</t>
    </rPh>
    <rPh sb="42" eb="44">
      <t>ニンテイ</t>
    </rPh>
    <rPh sb="44" eb="46">
      <t>イコウ</t>
    </rPh>
    <rPh sb="47" eb="49">
      <t>シュトク</t>
    </rPh>
    <rPh sb="50" eb="52">
      <t>コウシン</t>
    </rPh>
    <rPh sb="57" eb="59">
      <t>バアイ</t>
    </rPh>
    <rPh sb="60" eb="61">
      <t>カ</t>
    </rPh>
    <rPh sb="66" eb="70">
      <t>ニチインサンレン</t>
    </rPh>
    <rPh sb="70" eb="72">
      <t>カンキョウ</t>
    </rPh>
    <rPh sb="72" eb="74">
      <t>ユウリョウ</t>
    </rPh>
    <rPh sb="74" eb="76">
      <t>コウジョウ</t>
    </rPh>
    <rPh sb="76" eb="78">
      <t>ヒョウショウ</t>
    </rPh>
    <rPh sb="88" eb="90">
      <t>ジョウキ</t>
    </rPh>
    <rPh sb="91" eb="92">
      <t>カカ</t>
    </rPh>
    <rPh sb="96" eb="98">
      <t>エイネン</t>
    </rPh>
    <rPh sb="99" eb="100">
      <t>ミト</t>
    </rPh>
    <phoneticPr fontId="2"/>
  </si>
  <si>
    <t>貴社のCSR偏差値</t>
    <rPh sb="0" eb="2">
      <t>キシャ</t>
    </rPh>
    <rPh sb="6" eb="9">
      <t>ヘンサチ</t>
    </rPh>
    <phoneticPr fontId="2"/>
  </si>
  <si>
    <r>
      <rPr>
        <b/>
        <sz val="11"/>
        <rFont val="ＭＳ Ｐゴシック"/>
        <family val="3"/>
        <charset val="128"/>
      </rPr>
      <t>「法定外で実施していて」なおかつ「勤務時間扱い」「受診費用の会社負担」である必要がある</t>
    </r>
    <r>
      <rPr>
        <sz val="11"/>
        <rFont val="ＭＳ Ｐゴシック"/>
        <family val="3"/>
        <charset val="128"/>
      </rPr>
      <t>（100％でなくてよい）。実施記録でなく、規程でもよい。</t>
    </r>
    <phoneticPr fontId="2"/>
  </si>
  <si>
    <r>
      <t>１．事業場内メンタルヘルス推進担当者は努力義務なのでOK。
２．安全委＝安全管理者を置く事業所（製造業50人）で100人以上法定（労働安全衛生法施行令第8条）なので、</t>
    </r>
    <r>
      <rPr>
        <b/>
        <u/>
        <sz val="11"/>
        <rFont val="ＭＳ Ｐゴシック"/>
        <family val="3"/>
        <charset val="128"/>
      </rPr>
      <t>100人以上は申請不可</t>
    </r>
    <r>
      <rPr>
        <sz val="11"/>
        <rFont val="ＭＳ Ｐゴシック"/>
        <family val="3"/>
        <charset val="128"/>
      </rPr>
      <t>。
３．衛生委＝50人以上法定（労働安全衛生法施行令第9条）なので、</t>
    </r>
    <r>
      <rPr>
        <b/>
        <u/>
        <sz val="11"/>
        <rFont val="ＭＳ Ｐゴシック"/>
        <family val="3"/>
        <charset val="128"/>
      </rPr>
      <t>50人以上は申請不可</t>
    </r>
    <r>
      <rPr>
        <sz val="11"/>
        <rFont val="ＭＳ Ｐゴシック"/>
        <family val="3"/>
        <charset val="128"/>
      </rPr>
      <t>。
４．VOC警報器の設置はOK.
５．ULインキは、社員のための場合、労安で評価。</t>
    </r>
    <rPh sb="36" eb="38">
      <t>アンゼン</t>
    </rPh>
    <rPh sb="38" eb="40">
      <t>カンリ</t>
    </rPh>
    <rPh sb="40" eb="41">
      <t>シャ</t>
    </rPh>
    <rPh sb="42" eb="43">
      <t>オ</t>
    </rPh>
    <rPh sb="44" eb="47">
      <t>ジギョウショ</t>
    </rPh>
    <rPh sb="48" eb="51">
      <t>セイゾウギョウ</t>
    </rPh>
    <rPh sb="53" eb="54">
      <t>ニン</t>
    </rPh>
    <rPh sb="59" eb="60">
      <t>ニン</t>
    </rPh>
    <rPh sb="60" eb="62">
      <t>イジョウ</t>
    </rPh>
    <rPh sb="62" eb="64">
      <t>ホウテイ</t>
    </rPh>
    <rPh sb="75" eb="76">
      <t>ダイ</t>
    </rPh>
    <rPh sb="77" eb="78">
      <t>ジョウ</t>
    </rPh>
    <rPh sb="86" eb="89">
      <t>ニンイジョウ</t>
    </rPh>
    <rPh sb="90" eb="94">
      <t>シンセイフカ</t>
    </rPh>
    <rPh sb="120" eb="121">
      <t>ダイ</t>
    </rPh>
    <rPh sb="122" eb="123">
      <t>ジョウ</t>
    </rPh>
    <rPh sb="130" eb="133">
      <t>ニンイジョウ</t>
    </rPh>
    <rPh sb="134" eb="138">
      <t>シンセイフカ</t>
    </rPh>
    <rPh sb="145" eb="148">
      <t>ケイホウキ</t>
    </rPh>
    <rPh sb="149" eb="151">
      <t>セッチ</t>
    </rPh>
    <rPh sb="165" eb="167">
      <t>シャイン</t>
    </rPh>
    <rPh sb="171" eb="173">
      <t>バアイ</t>
    </rPh>
    <rPh sb="174" eb="175">
      <t>ロウ</t>
    </rPh>
    <rPh sb="175" eb="176">
      <t>アン</t>
    </rPh>
    <rPh sb="177" eb="179">
      <t>ヒョウカ</t>
    </rPh>
    <phoneticPr fontId="2"/>
  </si>
  <si>
    <t>リスクマネジメントの一環ではあるが、重要であるためアセスメントのみを切り出してここで評価。労安法28条の定め該当する企業はやっているはず。該当企業も申請可。</t>
    <rPh sb="10" eb="12">
      <t>イッカン</t>
    </rPh>
    <rPh sb="18" eb="20">
      <t>ジュウヨウ</t>
    </rPh>
    <rPh sb="34" eb="35">
      <t>キ</t>
    </rPh>
    <rPh sb="36" eb="37">
      <t>ダ</t>
    </rPh>
    <rPh sb="42" eb="44">
      <t>ヒョウカ</t>
    </rPh>
    <rPh sb="45" eb="48">
      <t>ロウアンホウ</t>
    </rPh>
    <rPh sb="50" eb="51">
      <t>ジョウ</t>
    </rPh>
    <rPh sb="52" eb="53">
      <t>サダ</t>
    </rPh>
    <phoneticPr fontId="2"/>
  </si>
  <si>
    <r>
      <t>労安法59条で義務付けられているので、やっているはず。</t>
    </r>
    <r>
      <rPr>
        <b/>
        <sz val="11"/>
        <rFont val="ＭＳ Ｐゴシック"/>
        <family val="3"/>
        <charset val="128"/>
      </rPr>
      <t>やっていればどの企業も申請可</t>
    </r>
    <r>
      <rPr>
        <sz val="11"/>
        <rFont val="ＭＳ Ｐゴシック"/>
        <family val="3"/>
        <charset val="128"/>
      </rPr>
      <t>。</t>
    </r>
    <rPh sb="0" eb="2">
      <t>ロウアン</t>
    </rPh>
    <rPh sb="2" eb="3">
      <t>ホウ</t>
    </rPh>
    <rPh sb="5" eb="6">
      <t>ジョウ</t>
    </rPh>
    <rPh sb="7" eb="10">
      <t>ギムヅ</t>
    </rPh>
    <rPh sb="35" eb="37">
      <t>キギョウ</t>
    </rPh>
    <rPh sb="38" eb="40">
      <t>シンセイ</t>
    </rPh>
    <rPh sb="40" eb="41">
      <t>カ</t>
    </rPh>
    <phoneticPr fontId="2"/>
  </si>
  <si>
    <r>
      <rPr>
        <b/>
        <sz val="11"/>
        <rFont val="ＭＳ Ｐゴシック"/>
        <family val="3"/>
        <charset val="128"/>
      </rPr>
      <t>産業医は、50名以上の事業所では法的義務なので、この項目では申請できない。なお、</t>
    </r>
    <r>
      <rPr>
        <sz val="11"/>
        <rFont val="ＭＳ Ｐゴシック"/>
        <family val="3"/>
        <charset val="128"/>
      </rPr>
      <t>50人以上安全管理者、衛生管理者、10～49人安全衛生推進者か衛生推進者が必要なので、気を付けること。</t>
    </r>
    <rPh sb="0" eb="3">
      <t>サンギョウイ</t>
    </rPh>
    <rPh sb="7" eb="8">
      <t>メイ</t>
    </rPh>
    <rPh sb="8" eb="10">
      <t>イジョウ</t>
    </rPh>
    <rPh sb="11" eb="14">
      <t>ジギョウショ</t>
    </rPh>
    <rPh sb="16" eb="18">
      <t>ホウテキ</t>
    </rPh>
    <rPh sb="18" eb="20">
      <t>ギム</t>
    </rPh>
    <rPh sb="26" eb="28">
      <t>コウモク</t>
    </rPh>
    <rPh sb="30" eb="32">
      <t>シンセイ</t>
    </rPh>
    <rPh sb="77" eb="79">
      <t>ヒツヨウ</t>
    </rPh>
    <rPh sb="83" eb="84">
      <t>キ</t>
    </rPh>
    <rPh sb="85" eb="86">
      <t>ツ</t>
    </rPh>
    <phoneticPr fontId="2"/>
  </si>
  <si>
    <t>1.10.1</t>
    <phoneticPr fontId="2"/>
  </si>
  <si>
    <t>2.15.1</t>
    <phoneticPr fontId="2"/>
  </si>
  <si>
    <t>2.15.2</t>
    <phoneticPr fontId="2"/>
  </si>
  <si>
    <t>2.15.3</t>
    <phoneticPr fontId="2"/>
  </si>
  <si>
    <t>2.15.4</t>
    <phoneticPr fontId="2"/>
  </si>
  <si>
    <t>3.12.1</t>
    <phoneticPr fontId="2"/>
  </si>
  <si>
    <t>3.12.2</t>
    <phoneticPr fontId="2"/>
  </si>
  <si>
    <t>4.11.1</t>
    <phoneticPr fontId="2"/>
  </si>
  <si>
    <t>4.11.2</t>
    <phoneticPr fontId="2"/>
  </si>
  <si>
    <t>5.33.1</t>
    <phoneticPr fontId="2"/>
  </si>
  <si>
    <t>6.12.1　</t>
    <phoneticPr fontId="2"/>
  </si>
  <si>
    <t>7.12.1　</t>
    <phoneticPr fontId="2"/>
  </si>
  <si>
    <t>8.13.1　</t>
    <phoneticPr fontId="2"/>
  </si>
  <si>
    <t>8.13.2　</t>
    <phoneticPr fontId="2"/>
  </si>
  <si>
    <t>対応する可能性のあるSDGsのターゲット</t>
    <rPh sb="0" eb="2">
      <t>タイオウ</t>
    </rPh>
    <rPh sb="4" eb="7">
      <t>カノウセイ</t>
    </rPh>
    <phoneticPr fontId="2"/>
  </si>
  <si>
    <t>特に意識している法令について、その法令がかかわるターゲットは何かを考えるとよいです。</t>
    <rPh sb="0" eb="1">
      <t>トク</t>
    </rPh>
    <rPh sb="2" eb="4">
      <t>イシキ</t>
    </rPh>
    <rPh sb="8" eb="10">
      <t>ホウレイ</t>
    </rPh>
    <rPh sb="17" eb="19">
      <t>ホウレイ</t>
    </rPh>
    <rPh sb="30" eb="31">
      <t>ナニ</t>
    </rPh>
    <rPh sb="33" eb="34">
      <t>カンガ</t>
    </rPh>
    <phoneticPr fontId="2"/>
  </si>
  <si>
    <t>5.1、5.5、8.5、8.8、10.2、10.3、16.1</t>
    <phoneticPr fontId="2"/>
  </si>
  <si>
    <t>特に意識している反社会的勢力(暴力団など)があれば、その反社会的勢力にかかわる取り組みが貢献するターゲットは何かと考えるとよいです。</t>
    <rPh sb="0" eb="1">
      <t>トク</t>
    </rPh>
    <rPh sb="2" eb="4">
      <t>イシキ</t>
    </rPh>
    <rPh sb="8" eb="12">
      <t>ハンシャカイテキ</t>
    </rPh>
    <rPh sb="12" eb="14">
      <t>セイリョク</t>
    </rPh>
    <rPh sb="15" eb="18">
      <t>ボウリョクダン</t>
    </rPh>
    <rPh sb="28" eb="32">
      <t>ハンシャカイテキ</t>
    </rPh>
    <rPh sb="32" eb="34">
      <t>セイリョク</t>
    </rPh>
    <rPh sb="39" eb="40">
      <t>ト</t>
    </rPh>
    <rPh sb="41" eb="42">
      <t>ク</t>
    </rPh>
    <rPh sb="44" eb="46">
      <t>コウケン</t>
    </rPh>
    <rPh sb="54" eb="55">
      <t>ナニ</t>
    </rPh>
    <rPh sb="57" eb="58">
      <t>カンガ</t>
    </rPh>
    <phoneticPr fontId="2"/>
  </si>
  <si>
    <t>取り組み内容に従ってターゲットを確定させてください。</t>
    <rPh sb="7" eb="8">
      <t>シタガ</t>
    </rPh>
    <phoneticPr fontId="2"/>
  </si>
  <si>
    <t xml:space="preserve"> 3.9、6.3、7.3、8.4、8.8、11.6、12.2、12.4、12.5、12.6、13.3、14.3、15.1、15.2、15.5、17.17</t>
    <phoneticPr fontId="2"/>
  </si>
  <si>
    <t>4.3、4.5、5.1、6.6、8.1、8.5、8.8、9.2、12.2、15.1、15.2、15.5、17.16、 17.17</t>
    <phoneticPr fontId="2"/>
  </si>
  <si>
    <t>3.9、8.4、8.8、11.6、12.2、12.4、12.5、13.3、14.3、17.17</t>
    <phoneticPr fontId="2"/>
  </si>
  <si>
    <t>17.17
6.3、7.2、9.4、12.4、12.5</t>
    <phoneticPr fontId="2"/>
  </si>
  <si>
    <t>17.17
6.3、7.2、9.4、12.4、12.5</t>
  </si>
  <si>
    <t>12.2、12.4、12.5</t>
    <phoneticPr fontId="2"/>
  </si>
  <si>
    <t>6.ｂ、17.17</t>
    <phoneticPr fontId="2"/>
  </si>
  <si>
    <t>12.4、14.3、17.17</t>
    <phoneticPr fontId="2"/>
  </si>
  <si>
    <t>12.4、12.5、14.1</t>
    <phoneticPr fontId="2"/>
  </si>
  <si>
    <t>3.9、7.2、11.6、12.2、12.4、14.3</t>
    <phoneticPr fontId="2"/>
  </si>
  <si>
    <t>7.2、9.4、12.2、12.4、14.3</t>
    <phoneticPr fontId="2"/>
  </si>
  <si>
    <t>12.4、１２.5、14.3</t>
    <phoneticPr fontId="2"/>
  </si>
  <si>
    <t>4.3、4.4、8.8、17.17</t>
    <phoneticPr fontId="2"/>
  </si>
  <si>
    <t>11.5、17.17</t>
    <phoneticPr fontId="2"/>
  </si>
  <si>
    <t>3.9、12.4</t>
    <phoneticPr fontId="2"/>
  </si>
  <si>
    <t>3.4、3.5、3.8、8.5、8.8、17.17</t>
    <phoneticPr fontId="2"/>
  </si>
  <si>
    <t>5.4、8.5、8.8、10.2</t>
    <phoneticPr fontId="2"/>
  </si>
  <si>
    <t>4.3、8.8</t>
    <phoneticPr fontId="2"/>
  </si>
  <si>
    <t>5.4、8.8、10.2</t>
  </si>
  <si>
    <t>8.5、10.2</t>
    <phoneticPr fontId="2"/>
  </si>
  <si>
    <t>5.1、5.5、8.5、8.8、10.2、10.3</t>
    <phoneticPr fontId="2"/>
  </si>
  <si>
    <t>8.5、8.8、10.2、10.3</t>
    <phoneticPr fontId="2"/>
  </si>
  <si>
    <t>5.1、5.5</t>
    <phoneticPr fontId="2"/>
  </si>
  <si>
    <t>3.4、3.5、3.8、8.5、8.8</t>
    <phoneticPr fontId="2"/>
  </si>
  <si>
    <t>3.4、3.5、4.3、8.5、8.8</t>
    <phoneticPr fontId="2"/>
  </si>
  <si>
    <t>8.5、8.6、8.8、10.2、10.3</t>
    <phoneticPr fontId="2"/>
  </si>
  <si>
    <t>8.5、8.8</t>
    <phoneticPr fontId="2"/>
  </si>
  <si>
    <t>3.4、8.5、8.8</t>
    <phoneticPr fontId="2"/>
  </si>
  <si>
    <t>3.4、3.9、3a、8.5、8.8</t>
    <phoneticPr fontId="2"/>
  </si>
  <si>
    <t>8.1、8.3、9.2</t>
    <phoneticPr fontId="2"/>
  </si>
  <si>
    <t>8.3、9.2</t>
  </si>
  <si>
    <t>8.3、9.2</t>
    <phoneticPr fontId="2"/>
  </si>
  <si>
    <t>17.16、17.17</t>
    <phoneticPr fontId="2"/>
  </si>
  <si>
    <t>どのようなボランティアを行っているかをもとに、対応するターゲットを確定させてください。</t>
    <rPh sb="12" eb="13">
      <t>オコナ</t>
    </rPh>
    <rPh sb="23" eb="25">
      <t>タイオウ</t>
    </rPh>
    <rPh sb="33" eb="35">
      <t>カクテイ</t>
    </rPh>
    <phoneticPr fontId="2"/>
  </si>
  <si>
    <t>何を支援・推進しているかをもとに、対応するターゲットを確定させてください。</t>
    <rPh sb="0" eb="1">
      <t>ナニ</t>
    </rPh>
    <rPh sb="2" eb="4">
      <t>シエン</t>
    </rPh>
    <rPh sb="5" eb="7">
      <t>スイシン</t>
    </rPh>
    <rPh sb="17" eb="19">
      <t>タイオウ</t>
    </rPh>
    <rPh sb="27" eb="29">
      <t>カクテイ</t>
    </rPh>
    <phoneticPr fontId="2"/>
  </si>
  <si>
    <t>4.3、8.6</t>
    <phoneticPr fontId="2"/>
  </si>
  <si>
    <t>8.5、10.2、17.17</t>
    <phoneticPr fontId="2"/>
  </si>
  <si>
    <t>8.2、8.3、9.3</t>
    <phoneticPr fontId="2"/>
  </si>
  <si>
    <t>〔CSRセンターからのコメント〕</t>
    <phoneticPr fontId="2"/>
  </si>
  <si>
    <t>(7.12)</t>
    <phoneticPr fontId="2"/>
  </si>
  <si>
    <t>7.12.2</t>
    <phoneticPr fontId="2"/>
  </si>
  <si>
    <t>女性管理職の割合が分かる資料を提出。組織図や名簿の場合、女性の管理職に○をつけ、割算の式（女性管理職数/管理職数）を記載する。</t>
    <rPh sb="0" eb="2">
      <t>ジョセイ</t>
    </rPh>
    <rPh sb="2" eb="4">
      <t>カンリ</t>
    </rPh>
    <rPh sb="4" eb="5">
      <t>ショク</t>
    </rPh>
    <rPh sb="6" eb="8">
      <t>ワリアイ</t>
    </rPh>
    <rPh sb="9" eb="10">
      <t>ワ</t>
    </rPh>
    <rPh sb="12" eb="14">
      <t>シリョウ</t>
    </rPh>
    <rPh sb="15" eb="17">
      <t>テイシュツ</t>
    </rPh>
    <rPh sb="18" eb="21">
      <t>ソシキズ</t>
    </rPh>
    <rPh sb="22" eb="24">
      <t>メイボ</t>
    </rPh>
    <rPh sb="25" eb="27">
      <t>バアイ</t>
    </rPh>
    <rPh sb="28" eb="30">
      <t>ジョセイ</t>
    </rPh>
    <rPh sb="31" eb="34">
      <t>カンリショク</t>
    </rPh>
    <rPh sb="40" eb="41">
      <t>ワ</t>
    </rPh>
    <rPh sb="41" eb="42">
      <t>ザン</t>
    </rPh>
    <rPh sb="43" eb="44">
      <t>シキ</t>
    </rPh>
    <rPh sb="45" eb="51">
      <t>ジョセイカンリショクスウ</t>
    </rPh>
    <rPh sb="52" eb="56">
      <t>カンリショクスウ</t>
    </rPh>
    <rPh sb="58" eb="60">
      <t>キサイ</t>
    </rPh>
    <phoneticPr fontId="2"/>
  </si>
  <si>
    <t>貴社の各CSR項目の偏差値と最も高いパフォーマンスから算出したベンチマーク</t>
    <rPh sb="0" eb="2">
      <t>キシャ</t>
    </rPh>
    <rPh sb="3" eb="4">
      <t>カク</t>
    </rPh>
    <rPh sb="7" eb="9">
      <t>コウモク</t>
    </rPh>
    <rPh sb="10" eb="13">
      <t>ヘンサチ</t>
    </rPh>
    <rPh sb="14" eb="15">
      <t>モット</t>
    </rPh>
    <rPh sb="16" eb="17">
      <t>タカ</t>
    </rPh>
    <rPh sb="27" eb="29">
      <t>サンシュツ</t>
    </rPh>
    <phoneticPr fontId="2"/>
  </si>
  <si>
    <r>
      <t xml:space="preserve">【審査員による「判定」欄の着色に関する凡例】
</t>
    </r>
    <r>
      <rPr>
        <b/>
        <sz val="12"/>
        <color rgb="FFFFFF00"/>
        <rFont val="ＭＳ Ｐゴシック"/>
        <family val="3"/>
        <charset val="128"/>
      </rPr>
      <t xml:space="preserve">  黄色＝非申請事項を評価した場合  </t>
    </r>
    <r>
      <rPr>
        <b/>
        <sz val="12"/>
        <rFont val="ＭＳ Ｐゴシック"/>
        <family val="3"/>
        <charset val="128"/>
      </rPr>
      <t xml:space="preserve">          
</t>
    </r>
    <r>
      <rPr>
        <b/>
        <sz val="12"/>
        <color rgb="FF00FF00"/>
        <rFont val="ＭＳ Ｐゴシック"/>
        <family val="3"/>
        <charset val="128"/>
      </rPr>
      <t xml:space="preserve">  黄緑＝お手本になる、注目すべき取組み </t>
    </r>
    <r>
      <rPr>
        <b/>
        <sz val="12"/>
        <rFont val="ＭＳ Ｐゴシック"/>
        <family val="3"/>
        <charset val="128"/>
      </rPr>
      <t xml:space="preserve">     
</t>
    </r>
    <r>
      <rPr>
        <b/>
        <sz val="12"/>
        <color rgb="FFFF0000"/>
        <rFont val="ＭＳ Ｐゴシック"/>
        <family val="3"/>
        <charset val="128"/>
      </rPr>
      <t xml:space="preserve">  赤＝不可とした事項
</t>
    </r>
    <r>
      <rPr>
        <b/>
        <sz val="12"/>
        <color rgb="FFFF66CC"/>
        <rFont val="ＭＳ Ｐゴシック"/>
        <family val="3"/>
        <charset val="128"/>
      </rPr>
      <t xml:space="preserve">  ピンク＝問合わせた事項、疑問点、注意点</t>
    </r>
    <r>
      <rPr>
        <b/>
        <sz val="12"/>
        <rFont val="ＭＳ Ｐゴシック"/>
        <family val="3"/>
        <charset val="128"/>
      </rPr>
      <t xml:space="preserve">
</t>
    </r>
    <r>
      <rPr>
        <b/>
        <sz val="13"/>
        <rFont val="ＭＳ Ｐゴシック"/>
        <family val="3"/>
        <charset val="128"/>
      </rPr>
      <t>【偏差値について】
  ・各CSR項目および全体とも取り組み数を元に算出しています。
  ・オレンジの線は、ベンチマークとなる取り組みで、各CSR項目において最も偏差値が高かった数値で設定しています。</t>
    </r>
    <rPh sb="147" eb="14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</si>
</sst>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b/>
      <sz val="12"/>
      <name val="ＭＳ ゴシック"/>
      <family val="3"/>
      <charset val="128"/>
    </font>
    <font>
      <sz val="11"/>
      <color indexed="8"/>
      <name val="ＭＳ Ｐゴシック"/>
      <family val="3"/>
      <charset val="128"/>
    </font>
    <font>
      <sz val="14"/>
      <name val="ＭＳ Ｐゴシック"/>
      <family val="3"/>
      <charset val="128"/>
    </font>
    <font>
      <sz val="11"/>
      <color theme="1"/>
      <name val="ＭＳ Ｐゴシック"/>
      <family val="3"/>
      <charset val="128"/>
    </font>
    <font>
      <b/>
      <sz val="9"/>
      <color indexed="81"/>
      <name val="ＭＳ Ｐゴシック"/>
      <family val="3"/>
      <charset val="128"/>
    </font>
    <font>
      <sz val="12"/>
      <name val="ＭＳ Ｐゴシック"/>
      <family val="3"/>
      <charset val="128"/>
    </font>
    <font>
      <b/>
      <u/>
      <sz val="11"/>
      <color rgb="FFFF0000"/>
      <name val="ＭＳ Ｐゴシック"/>
      <family val="3"/>
      <charset val="128"/>
    </font>
    <font>
      <sz val="11"/>
      <color rgb="FFFF0000"/>
      <name val="ＭＳ Ｐゴシック"/>
      <family val="3"/>
      <charset val="128"/>
    </font>
    <font>
      <sz val="11"/>
      <color rgb="FF0000FF"/>
      <name val="ＭＳ Ｐゴシック"/>
      <family val="3"/>
      <charset val="128"/>
    </font>
    <font>
      <sz val="11"/>
      <color rgb="FF009900"/>
      <name val="ＭＳ Ｐゴシック"/>
      <family val="3"/>
      <charset val="128"/>
    </font>
    <font>
      <sz val="12"/>
      <color theme="1"/>
      <name val="ＭＳ Ｐゴシック"/>
      <family val="3"/>
      <charset val="128"/>
    </font>
    <font>
      <b/>
      <sz val="20"/>
      <color rgb="FFFF0000"/>
      <name val="ＭＳ Ｐゴシック"/>
      <family val="3"/>
      <charset val="128"/>
    </font>
    <font>
      <b/>
      <sz val="14"/>
      <color theme="1"/>
      <name val="ＭＳ Ｐゴシック"/>
      <family val="3"/>
      <charset val="128"/>
    </font>
    <font>
      <b/>
      <sz val="11"/>
      <color rgb="FFFF000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1"/>
      <color rgb="FF00FFFF"/>
      <name val="ＭＳ Ｐゴシック"/>
      <family val="3"/>
      <charset val="128"/>
    </font>
    <font>
      <sz val="11"/>
      <name val="ＭＳ Ｐゴシック"/>
      <family val="3"/>
      <charset val="128"/>
      <scheme val="major"/>
    </font>
    <font>
      <sz val="11"/>
      <color theme="1"/>
      <name val="HGP創英角ｺﾞｼｯｸUB"/>
      <family val="3"/>
      <charset val="128"/>
    </font>
    <font>
      <sz val="11"/>
      <name val="HGP創英角ｺﾞｼｯｸUB"/>
      <family val="3"/>
      <charset val="128"/>
    </font>
    <font>
      <sz val="11"/>
      <color theme="1"/>
      <name val="ＭＳ Ｐゴシック"/>
      <family val="3"/>
      <charset val="128"/>
      <scheme val="major"/>
    </font>
    <font>
      <b/>
      <sz val="11"/>
      <color theme="1"/>
      <name val="ＭＳ Ｐゴシック"/>
      <family val="3"/>
      <charset val="128"/>
    </font>
    <font>
      <b/>
      <sz val="12"/>
      <color rgb="FF0000FF"/>
      <name val="ＭＳ Ｐゴシック"/>
      <family val="3"/>
      <charset val="128"/>
    </font>
    <font>
      <sz val="11"/>
      <name val="HGS創英角ｺﾞｼｯｸUB"/>
      <family val="3"/>
      <charset val="128"/>
    </font>
    <font>
      <b/>
      <sz val="14"/>
      <color rgb="FFFF0000"/>
      <name val="ＭＳ Ｐゴシック"/>
      <family val="3"/>
      <charset val="128"/>
    </font>
    <font>
      <b/>
      <sz val="12"/>
      <color theme="1"/>
      <name val="ＭＳ Ｐゴシック"/>
      <family val="3"/>
      <charset val="128"/>
    </font>
    <font>
      <sz val="11"/>
      <color rgb="FF0033CC"/>
      <name val="HGP創英角ｺﾞｼｯｸUB"/>
      <family val="3"/>
      <charset val="128"/>
    </font>
    <font>
      <vertAlign val="subscript"/>
      <sz val="11"/>
      <name val="ＭＳ Ｐゴシック"/>
      <family val="3"/>
      <charset val="128"/>
    </font>
    <font>
      <b/>
      <sz val="12"/>
      <color rgb="FFFF0000"/>
      <name val="ＭＳ ゴシック"/>
      <family val="3"/>
      <charset val="128"/>
    </font>
    <font>
      <b/>
      <u/>
      <sz val="12"/>
      <color rgb="FFFF0000"/>
      <name val="ＭＳ ゴシック"/>
      <family val="3"/>
      <charset val="128"/>
    </font>
    <font>
      <b/>
      <sz val="14"/>
      <color rgb="FF0000FF"/>
      <name val="ＭＳ ゴシック"/>
      <family val="3"/>
      <charset val="128"/>
    </font>
    <font>
      <b/>
      <sz val="18"/>
      <color theme="1"/>
      <name val="ＭＳ Ｐゴシック"/>
      <family val="3"/>
      <charset val="128"/>
    </font>
    <font>
      <b/>
      <sz val="20"/>
      <color theme="1"/>
      <name val="ＭＳ Ｐゴシック"/>
      <family val="3"/>
      <charset val="128"/>
    </font>
    <font>
      <u/>
      <sz val="11"/>
      <color rgb="FFFF0000"/>
      <name val="ＭＳ Ｐゴシック"/>
      <family val="3"/>
      <charset val="128"/>
    </font>
    <font>
      <b/>
      <sz val="12"/>
      <name val="ＭＳ Ｐゴシック"/>
      <family val="3"/>
      <charset val="128"/>
    </font>
    <font>
      <b/>
      <sz val="12"/>
      <color rgb="FFFFFF00"/>
      <name val="ＭＳ Ｐゴシック"/>
      <family val="3"/>
      <charset val="128"/>
    </font>
    <font>
      <b/>
      <sz val="12"/>
      <color rgb="FF00FF00"/>
      <name val="ＭＳ Ｐゴシック"/>
      <family val="3"/>
      <charset val="128"/>
    </font>
    <font>
      <b/>
      <sz val="12"/>
      <color rgb="FFFF0000"/>
      <name val="ＭＳ Ｐゴシック"/>
      <family val="3"/>
      <charset val="128"/>
    </font>
    <font>
      <b/>
      <sz val="12"/>
      <color rgb="FFFF66CC"/>
      <name val="ＭＳ Ｐゴシック"/>
      <family val="3"/>
      <charset val="128"/>
    </font>
    <font>
      <b/>
      <sz val="14"/>
      <name val="ＭＳ ゴシック"/>
      <family val="3"/>
      <charset val="128"/>
    </font>
    <font>
      <b/>
      <sz val="24"/>
      <name val="ＭＳ ゴシック"/>
      <family val="3"/>
      <charset val="128"/>
    </font>
    <font>
      <b/>
      <u/>
      <sz val="11"/>
      <name val="ＭＳ Ｐゴシック"/>
      <family val="3"/>
      <charset val="128"/>
    </font>
    <font>
      <b/>
      <sz val="13"/>
      <name val="ＭＳ Ｐゴシック"/>
      <family val="3"/>
      <charset val="128"/>
    </font>
  </fonts>
  <fills count="13">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tint="-4.9989318521683403E-2"/>
        <bgColor indexed="64"/>
      </patternFill>
    </fill>
    <fill>
      <patternFill patternType="solid">
        <fgColor rgb="FFFF6600"/>
        <bgColor indexed="64"/>
      </patternFill>
    </fill>
    <fill>
      <patternFill patternType="solid">
        <fgColor rgb="FFFFFF99"/>
        <bgColor indexed="64"/>
      </patternFill>
    </fill>
    <fill>
      <patternFill patternType="solid">
        <fgColor rgb="FF00FFFF"/>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rgb="FF00FF00"/>
        <bgColor indexed="64"/>
      </patternFill>
    </fill>
    <fill>
      <patternFill patternType="solid">
        <fgColor theme="0"/>
        <bgColor indexed="64"/>
      </patternFill>
    </fill>
  </fills>
  <borders count="216">
    <border>
      <left/>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style="medium">
        <color indexed="64"/>
      </top>
      <bottom/>
      <diagonal/>
    </border>
    <border>
      <left/>
      <right/>
      <top/>
      <bottom style="double">
        <color indexed="64"/>
      </bottom>
      <diagonal/>
    </border>
    <border>
      <left/>
      <right/>
      <top style="double">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style="double">
        <color indexed="64"/>
      </top>
      <bottom/>
      <diagonal/>
    </border>
    <border>
      <left style="dashed">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dashed">
        <color indexed="64"/>
      </right>
      <top style="double">
        <color indexed="64"/>
      </top>
      <bottom/>
      <diagonal/>
    </border>
    <border>
      <left style="medium">
        <color indexed="64"/>
      </left>
      <right style="dashed">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double">
        <color indexed="64"/>
      </bottom>
      <diagonal/>
    </border>
    <border>
      <left style="dashed">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diagonal/>
    </border>
    <border>
      <left style="medium">
        <color indexed="64"/>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right/>
      <top style="thick">
        <color indexed="64"/>
      </top>
      <bottom style="dashed">
        <color indexed="64"/>
      </bottom>
      <diagonal/>
    </border>
    <border>
      <left style="thick">
        <color indexed="64"/>
      </left>
      <right style="thin">
        <color indexed="64"/>
      </right>
      <top/>
      <bottom style="double">
        <color indexed="64"/>
      </bottom>
      <diagonal/>
    </border>
    <border>
      <left style="thick">
        <color indexed="64"/>
      </left>
      <right/>
      <top style="double">
        <color indexed="64"/>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medium">
        <color indexed="64"/>
      </bottom>
      <diagonal/>
    </border>
    <border>
      <left style="thick">
        <color indexed="64"/>
      </left>
      <right/>
      <top/>
      <bottom style="thin">
        <color indexed="64"/>
      </bottom>
      <diagonal/>
    </border>
    <border>
      <left style="thick">
        <color indexed="64"/>
      </left>
      <right/>
      <top style="medium">
        <color indexed="64"/>
      </top>
      <bottom style="thin">
        <color indexed="64"/>
      </bottom>
      <diagonal/>
    </border>
    <border>
      <left style="thick">
        <color indexed="64"/>
      </left>
      <right/>
      <top/>
      <bottom style="medium">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medium">
        <color indexed="64"/>
      </bottom>
      <diagonal/>
    </border>
    <border>
      <left style="thick">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double">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ck">
        <color indexed="64"/>
      </right>
      <top style="thick">
        <color indexed="64"/>
      </top>
      <bottom style="dotted">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dotted">
        <color indexed="64"/>
      </bottom>
      <diagonal/>
    </border>
    <border>
      <left/>
      <right style="thick">
        <color indexed="64"/>
      </right>
      <top style="thin">
        <color indexed="64"/>
      </top>
      <bottom style="thin">
        <color indexed="64"/>
      </bottom>
      <diagonal/>
    </border>
    <border>
      <left/>
      <right/>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double">
        <color indexed="64"/>
      </bottom>
      <diagonal/>
    </border>
    <border>
      <left style="thin">
        <color indexed="64"/>
      </left>
      <right style="dashed">
        <color indexed="64"/>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dashed">
        <color indexed="64"/>
      </top>
      <bottom style="medium">
        <color indexed="64"/>
      </bottom>
      <diagonal/>
    </border>
    <border>
      <left/>
      <right style="thick">
        <color indexed="64"/>
      </right>
      <top style="dashed">
        <color indexed="64"/>
      </top>
      <bottom style="medium">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style="dashed">
        <color indexed="64"/>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right style="thick">
        <color indexed="64"/>
      </right>
      <top style="dashed">
        <color indexed="64"/>
      </top>
      <bottom style="dashed">
        <color indexed="64"/>
      </bottom>
      <diagonal/>
    </border>
    <border>
      <left/>
      <right style="thick">
        <color indexed="64"/>
      </right>
      <top style="medium">
        <color indexed="64"/>
      </top>
      <bottom style="thin">
        <color indexed="64"/>
      </bottom>
      <diagonal/>
    </border>
    <border>
      <left/>
      <right style="thick">
        <color indexed="64"/>
      </right>
      <top/>
      <bottom/>
      <diagonal/>
    </border>
    <border>
      <left style="dashed">
        <color indexed="64"/>
      </left>
      <right style="thick">
        <color indexed="64"/>
      </right>
      <top style="medium">
        <color indexed="64"/>
      </top>
      <bottom/>
      <diagonal/>
    </border>
    <border>
      <left style="thin">
        <color indexed="64"/>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ck">
        <color indexed="64"/>
      </bottom>
      <diagonal/>
    </border>
    <border>
      <left style="thick">
        <color indexed="64"/>
      </left>
      <right/>
      <top style="dotted">
        <color indexed="64"/>
      </top>
      <bottom style="thin">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ck">
        <color indexed="64"/>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double">
        <color indexed="64"/>
      </bottom>
      <diagonal/>
    </border>
    <border>
      <left/>
      <right style="thick">
        <color auto="1"/>
      </right>
      <top style="thick">
        <color auto="1"/>
      </top>
      <bottom style="double">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double">
        <color indexed="64"/>
      </top>
      <bottom/>
      <diagonal/>
    </border>
    <border>
      <left style="dashed">
        <color auto="1"/>
      </left>
      <right style="dashed">
        <color auto="1"/>
      </right>
      <top style="thick">
        <color auto="1"/>
      </top>
      <bottom style="double">
        <color indexed="64"/>
      </bottom>
      <diagonal/>
    </border>
    <border>
      <left style="dashed">
        <color auto="1"/>
      </left>
      <right style="dashed">
        <color auto="1"/>
      </right>
      <top style="double">
        <color indexed="64"/>
      </top>
      <bottom/>
      <diagonal/>
    </border>
    <border>
      <left style="dashed">
        <color auto="1"/>
      </left>
      <right style="dashed">
        <color auto="1"/>
      </right>
      <top/>
      <bottom/>
      <diagonal/>
    </border>
    <border>
      <left style="dashed">
        <color auto="1"/>
      </left>
      <right style="dashed">
        <color auto="1"/>
      </right>
      <top/>
      <bottom style="medium">
        <color indexed="64"/>
      </bottom>
      <diagonal/>
    </border>
    <border>
      <left style="dashed">
        <color auto="1"/>
      </left>
      <right style="dashed">
        <color auto="1"/>
      </right>
      <top style="medium">
        <color indexed="64"/>
      </top>
      <bottom/>
      <diagonal/>
    </border>
    <border>
      <left style="dashed">
        <color auto="1"/>
      </left>
      <right style="dashed">
        <color auto="1"/>
      </right>
      <top/>
      <bottom style="thick">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medium">
        <color indexed="64"/>
      </top>
      <bottom style="thin">
        <color indexed="64"/>
      </bottom>
      <diagonal/>
    </border>
    <border>
      <left style="dashed">
        <color auto="1"/>
      </left>
      <right style="thick">
        <color indexed="64"/>
      </right>
      <top/>
      <bottom/>
      <diagonal/>
    </border>
    <border>
      <left style="dashed">
        <color auto="1"/>
      </left>
      <right style="thick">
        <color indexed="64"/>
      </right>
      <top/>
      <bottom style="medium">
        <color indexed="64"/>
      </bottom>
      <diagonal/>
    </border>
    <border>
      <left style="dashed">
        <color auto="1"/>
      </left>
      <right style="dashed">
        <color auto="1"/>
      </right>
      <top style="thin">
        <color auto="1"/>
      </top>
      <bottom style="medium">
        <color indexed="64"/>
      </bottom>
      <diagonal/>
    </border>
    <border>
      <left style="dashed">
        <color auto="1"/>
      </left>
      <right style="dashed">
        <color auto="1"/>
      </right>
      <top/>
      <bottom style="thin">
        <color auto="1"/>
      </bottom>
      <diagonal/>
    </border>
    <border>
      <left style="dashed">
        <color auto="1"/>
      </left>
      <right/>
      <top style="thick">
        <color auto="1"/>
      </top>
      <bottom style="double">
        <color indexed="64"/>
      </bottom>
      <diagonal/>
    </border>
    <border>
      <left/>
      <right style="dashed">
        <color auto="1"/>
      </right>
      <top style="thick">
        <color auto="1"/>
      </top>
      <bottom style="double">
        <color indexed="64"/>
      </bottom>
      <diagonal/>
    </border>
    <border>
      <left style="thick">
        <color indexed="64"/>
      </left>
      <right style="dashed">
        <color auto="1"/>
      </right>
      <top style="double">
        <color indexed="64"/>
      </top>
      <bottom/>
      <diagonal/>
    </border>
    <border>
      <left style="thick">
        <color indexed="64"/>
      </left>
      <right style="dashed">
        <color auto="1"/>
      </right>
      <top/>
      <bottom/>
      <diagonal/>
    </border>
    <border>
      <left style="thick">
        <color indexed="64"/>
      </left>
      <right style="dashed">
        <color auto="1"/>
      </right>
      <top/>
      <bottom style="medium">
        <color indexed="64"/>
      </bottom>
      <diagonal/>
    </border>
    <border>
      <left style="thick">
        <color indexed="64"/>
      </left>
      <right style="dashed">
        <color auto="1"/>
      </right>
      <top style="medium">
        <color indexed="64"/>
      </top>
      <bottom/>
      <diagonal/>
    </border>
    <border>
      <left style="dashed">
        <color auto="1"/>
      </left>
      <right/>
      <top style="medium">
        <color indexed="64"/>
      </top>
      <bottom/>
      <diagonal/>
    </border>
    <border>
      <left style="dashed">
        <color auto="1"/>
      </left>
      <right/>
      <top/>
      <bottom/>
      <diagonal/>
    </border>
    <border>
      <left style="dashed">
        <color auto="1"/>
      </left>
      <right/>
      <top/>
      <bottom style="thick">
        <color auto="1"/>
      </bottom>
      <diagonal/>
    </border>
    <border>
      <left/>
      <right style="thick">
        <color indexed="64"/>
      </right>
      <top/>
      <bottom style="double">
        <color indexed="64"/>
      </bottom>
      <diagonal/>
    </border>
    <border>
      <left style="medium">
        <color indexed="64"/>
      </left>
      <right style="thin">
        <color indexed="64"/>
      </right>
      <top style="thin">
        <color indexed="64"/>
      </top>
      <bottom style="thin">
        <color indexed="64"/>
      </bottom>
      <diagonal/>
    </border>
    <border>
      <left style="dashed">
        <color indexed="64"/>
      </left>
      <right style="thick">
        <color indexed="64"/>
      </right>
      <top style="double">
        <color indexed="64"/>
      </top>
      <bottom/>
      <diagonal/>
    </border>
    <border>
      <left style="dashed">
        <color indexed="64"/>
      </left>
      <right style="thick">
        <color indexed="64"/>
      </right>
      <top/>
      <bottom style="thin">
        <color indexed="64"/>
      </bottom>
      <diagonal/>
    </border>
    <border>
      <left style="thin">
        <color indexed="64"/>
      </left>
      <right style="dashed">
        <color indexed="64"/>
      </right>
      <top style="double">
        <color indexed="64"/>
      </top>
      <bottom/>
      <diagonal/>
    </border>
    <border>
      <left style="dashed">
        <color auto="1"/>
      </left>
      <right style="thick">
        <color indexed="64"/>
      </right>
      <top style="thin">
        <color indexed="64"/>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n">
        <color indexed="64"/>
      </right>
      <top style="thin">
        <color indexed="64"/>
      </top>
      <bottom style="thin">
        <color indexed="64"/>
      </bottom>
      <diagonal/>
    </border>
    <border>
      <left/>
      <right/>
      <top style="thick">
        <color indexed="64"/>
      </top>
      <bottom/>
      <diagonal/>
    </border>
    <border>
      <left/>
      <right/>
      <top/>
      <bottom style="thick">
        <color auto="1"/>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dashed">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dashed">
        <color indexed="64"/>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style="thin">
        <color indexed="64"/>
      </left>
      <right style="dashed">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style="double">
        <color theme="1"/>
      </right>
      <top style="double">
        <color theme="1"/>
      </top>
      <bottom style="double">
        <color theme="1"/>
      </bottom>
      <diagonal/>
    </border>
    <border>
      <left/>
      <right style="thin">
        <color indexed="64"/>
      </right>
      <top/>
      <bottom/>
      <diagonal/>
    </border>
    <border>
      <left style="thick">
        <color indexed="64"/>
      </left>
      <right/>
      <top/>
      <bottom style="dashed">
        <color indexed="64"/>
      </bottom>
      <diagonal/>
    </border>
    <border>
      <left/>
      <right/>
      <top/>
      <bottom style="dashed">
        <color indexed="64"/>
      </bottom>
      <diagonal/>
    </border>
    <border>
      <left style="double">
        <color theme="1"/>
      </left>
      <right/>
      <top/>
      <bottom/>
      <diagonal/>
    </border>
    <border>
      <left/>
      <right/>
      <top style="double">
        <color theme="1"/>
      </top>
      <bottom/>
      <diagonal/>
    </border>
    <border>
      <left style="thin">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dashed">
        <color indexed="64"/>
      </left>
      <right style="dashed">
        <color indexed="64"/>
      </right>
      <top/>
      <bottom style="double">
        <color indexed="64"/>
      </bottom>
      <diagonal/>
    </border>
    <border>
      <left style="dashed">
        <color indexed="64"/>
      </left>
      <right style="dashed">
        <color indexed="64"/>
      </right>
      <top style="thin">
        <color indexed="64"/>
      </top>
      <bottom/>
      <diagonal/>
    </border>
    <border>
      <left style="dashed">
        <color indexed="64"/>
      </left>
      <right style="dashed">
        <color indexed="64"/>
      </right>
      <top style="thick">
        <color indexed="64"/>
      </top>
      <bottom style="thick">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auto="1"/>
      </left>
      <right style="dashed">
        <color auto="1"/>
      </right>
      <top style="thick">
        <color indexed="64"/>
      </top>
      <bottom style="thin">
        <color indexed="64"/>
      </bottom>
      <diagonal/>
    </border>
    <border>
      <left style="dashed">
        <color auto="1"/>
      </left>
      <right style="dashed">
        <color auto="1"/>
      </right>
      <top style="thin">
        <color auto="1"/>
      </top>
      <bottom style="thick">
        <color indexed="64"/>
      </bottom>
      <diagonal/>
    </border>
    <border>
      <left style="thin">
        <color indexed="64"/>
      </left>
      <right/>
      <top/>
      <bottom style="dashed">
        <color indexed="64"/>
      </bottom>
      <diagonal/>
    </border>
    <border>
      <left/>
      <right style="dashed">
        <color indexed="64"/>
      </right>
      <top/>
      <bottom style="dashed">
        <color indexed="64"/>
      </bottom>
      <diagonal/>
    </border>
    <border>
      <left/>
      <right/>
      <top/>
      <bottom style="thick">
        <color theme="1"/>
      </bottom>
      <diagonal/>
    </border>
    <border>
      <left/>
      <right style="double">
        <color theme="1"/>
      </right>
      <top style="double">
        <color theme="1"/>
      </top>
      <bottom/>
      <diagonal/>
    </border>
    <border>
      <left/>
      <right style="double">
        <color theme="1"/>
      </right>
      <top/>
      <bottom style="thick">
        <color theme="1"/>
      </bottom>
      <diagonal/>
    </border>
    <border>
      <left/>
      <right style="thin">
        <color theme="1"/>
      </right>
      <top/>
      <bottom/>
      <diagonal/>
    </border>
    <border>
      <left style="double">
        <color theme="1"/>
      </left>
      <right/>
      <top/>
      <bottom style="thick">
        <color auto="1"/>
      </bottom>
      <diagonal/>
    </border>
    <border>
      <left/>
      <right style="thin">
        <color theme="1"/>
      </right>
      <top/>
      <bottom style="thick">
        <color auto="1"/>
      </bottom>
      <diagonal/>
    </border>
    <border>
      <left style="double">
        <color theme="1"/>
      </left>
      <right/>
      <top style="double">
        <color theme="1"/>
      </top>
      <bottom style="dashed">
        <color theme="1"/>
      </bottom>
      <diagonal/>
    </border>
    <border>
      <left/>
      <right/>
      <top style="double">
        <color theme="1"/>
      </top>
      <bottom style="dashed">
        <color theme="1"/>
      </bottom>
      <diagonal/>
    </border>
    <border>
      <left/>
      <right style="thin">
        <color theme="1"/>
      </right>
      <top style="double">
        <color theme="1"/>
      </top>
      <bottom style="dashed">
        <color theme="1"/>
      </bottom>
      <diagonal/>
    </border>
  </borders>
  <cellStyleXfs count="1">
    <xf numFmtId="0" fontId="0" fillId="0" borderId="0">
      <alignment vertical="center"/>
    </xf>
  </cellStyleXfs>
  <cellXfs count="552">
    <xf numFmtId="0" fontId="0" fillId="0" borderId="0" xfId="0">
      <alignment vertical="center"/>
    </xf>
    <xf numFmtId="0" fontId="0" fillId="0" borderId="0" xfId="0" applyAlignment="1">
      <alignment horizontal="center" vertical="center"/>
    </xf>
    <xf numFmtId="49" fontId="0" fillId="0" borderId="0" xfId="0" applyNumberFormat="1" applyAlignment="1">
      <alignment vertical="center" wrapText="1"/>
    </xf>
    <xf numFmtId="49" fontId="0" fillId="0" borderId="0" xfId="0" applyNumberFormat="1" applyAlignment="1">
      <alignment horizontal="center" vertical="center"/>
    </xf>
    <xf numFmtId="49" fontId="0" fillId="0" borderId="20" xfId="0" applyNumberFormat="1" applyBorder="1" applyAlignment="1">
      <alignment horizontal="center" vertical="center"/>
    </xf>
    <xf numFmtId="0" fontId="0" fillId="0" borderId="0" xfId="0" applyAlignment="1">
      <alignment vertical="center" wrapText="1"/>
    </xf>
    <xf numFmtId="0" fontId="5" fillId="0" borderId="0" xfId="0" applyFont="1">
      <alignment vertical="center"/>
    </xf>
    <xf numFmtId="0" fontId="6" fillId="0" borderId="0" xfId="0" applyFont="1" applyAlignment="1">
      <alignment horizontal="left" vertical="center" wrapText="1"/>
    </xf>
    <xf numFmtId="49" fontId="6" fillId="0" borderId="0" xfId="0" applyNumberFormat="1" applyFont="1" applyAlignment="1">
      <alignment horizontal="center" vertical="center"/>
    </xf>
    <xf numFmtId="49" fontId="6" fillId="0" borderId="18" xfId="0" applyNumberFormat="1" applyFont="1" applyBorder="1" applyAlignment="1">
      <alignment horizontal="center" vertical="center"/>
    </xf>
    <xf numFmtId="49" fontId="0" fillId="0" borderId="18" xfId="0" applyNumberFormat="1" applyBorder="1" applyAlignment="1">
      <alignment horizontal="center" vertical="center"/>
    </xf>
    <xf numFmtId="49" fontId="6" fillId="0" borderId="17" xfId="0" applyNumberFormat="1" applyFont="1" applyBorder="1" applyAlignment="1">
      <alignment horizontal="center" vertical="center"/>
    </xf>
    <xf numFmtId="49" fontId="0" fillId="0" borderId="0" xfId="0" applyNumberFormat="1" applyAlignment="1">
      <alignment horizontal="center" vertical="center" wrapText="1"/>
    </xf>
    <xf numFmtId="49" fontId="0" fillId="6" borderId="0" xfId="0" applyNumberFormat="1" applyFill="1" applyAlignment="1">
      <alignment horizontal="center" vertical="center"/>
    </xf>
    <xf numFmtId="0" fontId="0" fillId="4" borderId="44" xfId="0" applyFill="1" applyBorder="1" applyAlignment="1">
      <alignment horizontal="center" vertical="center"/>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4" borderId="55" xfId="0" applyFill="1" applyBorder="1" applyAlignment="1">
      <alignment horizontal="center" vertical="center" wrapText="1"/>
    </xf>
    <xf numFmtId="0" fontId="0" fillId="4" borderId="49" xfId="0" applyFill="1" applyBorder="1" applyAlignment="1">
      <alignment vertical="center" wrapText="1"/>
    </xf>
    <xf numFmtId="0" fontId="0" fillId="4" borderId="10" xfId="0" applyFill="1" applyBorder="1" applyAlignment="1">
      <alignment vertical="center" wrapText="1"/>
    </xf>
    <xf numFmtId="0" fontId="0" fillId="4" borderId="32" xfId="0" applyFill="1" applyBorder="1" applyAlignment="1">
      <alignment vertical="center" wrapText="1"/>
    </xf>
    <xf numFmtId="0" fontId="0" fillId="4" borderId="31" xfId="0" applyFill="1" applyBorder="1" applyAlignment="1">
      <alignment vertical="center" wrapText="1"/>
    </xf>
    <xf numFmtId="0" fontId="0" fillId="4" borderId="14" xfId="0" applyFill="1" applyBorder="1" applyAlignment="1">
      <alignment vertical="center" wrapText="1"/>
    </xf>
    <xf numFmtId="0" fontId="0" fillId="4" borderId="34" xfId="0" applyFill="1" applyBorder="1" applyAlignment="1">
      <alignment horizontal="center" vertical="center" wrapText="1"/>
    </xf>
    <xf numFmtId="0" fontId="0" fillId="4" borderId="56" xfId="0" applyFill="1" applyBorder="1" applyAlignment="1">
      <alignment horizontal="center" vertical="center"/>
    </xf>
    <xf numFmtId="0" fontId="0" fillId="4" borderId="57" xfId="0" applyFill="1" applyBorder="1" applyAlignment="1">
      <alignment horizontal="center" vertical="center"/>
    </xf>
    <xf numFmtId="0" fontId="0" fillId="4" borderId="58" xfId="0" applyFill="1" applyBorder="1" applyAlignment="1">
      <alignment horizontal="center" vertical="center"/>
    </xf>
    <xf numFmtId="0" fontId="0" fillId="4" borderId="59" xfId="0" applyFill="1" applyBorder="1" applyAlignment="1">
      <alignment horizontal="center" vertical="center"/>
    </xf>
    <xf numFmtId="0" fontId="0" fillId="4" borderId="60" xfId="0" applyFill="1" applyBorder="1" applyAlignment="1">
      <alignment horizontal="center" vertical="center"/>
    </xf>
    <xf numFmtId="0" fontId="6" fillId="7" borderId="43" xfId="0" applyFont="1" applyFill="1" applyBorder="1" applyAlignment="1">
      <alignment horizontal="center" vertical="center" wrapText="1"/>
    </xf>
    <xf numFmtId="0" fontId="6" fillId="7" borderId="34" xfId="0" applyFont="1" applyFill="1" applyBorder="1" applyAlignment="1">
      <alignment horizontal="center" vertical="center" wrapText="1"/>
    </xf>
    <xf numFmtId="49" fontId="0" fillId="8" borderId="69" xfId="0" applyNumberFormat="1" applyFill="1" applyBorder="1" applyAlignment="1">
      <alignment horizontal="center" vertical="center" wrapText="1"/>
    </xf>
    <xf numFmtId="0" fontId="0" fillId="4" borderId="81" xfId="0" applyFill="1" applyBorder="1" applyAlignment="1">
      <alignment horizontal="center" vertical="center"/>
    </xf>
    <xf numFmtId="0" fontId="0" fillId="4" borderId="82" xfId="0" applyFill="1" applyBorder="1" applyAlignment="1">
      <alignment horizontal="center" vertical="center"/>
    </xf>
    <xf numFmtId="0" fontId="0" fillId="4" borderId="83" xfId="0" applyFill="1" applyBorder="1" applyAlignment="1">
      <alignment horizontal="center" vertical="center"/>
    </xf>
    <xf numFmtId="0" fontId="0" fillId="4" borderId="84" xfId="0" applyFill="1" applyBorder="1" applyAlignment="1">
      <alignment horizontal="center" vertical="center"/>
    </xf>
    <xf numFmtId="0" fontId="0" fillId="4" borderId="85" xfId="0" applyFill="1" applyBorder="1" applyAlignment="1">
      <alignment horizontal="center" vertical="center"/>
    </xf>
    <xf numFmtId="0" fontId="6" fillId="4" borderId="86" xfId="0" applyFont="1" applyFill="1" applyBorder="1" applyAlignment="1">
      <alignment horizontal="center" vertical="center"/>
    </xf>
    <xf numFmtId="0" fontId="0" fillId="4" borderId="86" xfId="0" applyFill="1" applyBorder="1" applyAlignment="1">
      <alignment horizontal="center" vertical="center"/>
    </xf>
    <xf numFmtId="0" fontId="0" fillId="4" borderId="87" xfId="0" applyFill="1" applyBorder="1" applyAlignment="1">
      <alignment horizontal="center" vertical="center"/>
    </xf>
    <xf numFmtId="0" fontId="0" fillId="4" borderId="9" xfId="0" applyFill="1" applyBorder="1" applyAlignment="1">
      <alignment vertical="top" wrapText="1"/>
    </xf>
    <xf numFmtId="0" fontId="0" fillId="4" borderId="10" xfId="0" applyFill="1" applyBorder="1" applyAlignment="1">
      <alignment vertical="top" wrapText="1"/>
    </xf>
    <xf numFmtId="0" fontId="12" fillId="4" borderId="10" xfId="0" applyFont="1" applyFill="1" applyBorder="1" applyAlignment="1">
      <alignment vertical="top" wrapText="1"/>
    </xf>
    <xf numFmtId="0" fontId="0" fillId="4" borderId="32" xfId="0" applyFill="1" applyBorder="1" applyAlignment="1">
      <alignment vertical="top" wrapText="1"/>
    </xf>
    <xf numFmtId="0" fontId="10" fillId="4" borderId="10" xfId="0" applyFont="1" applyFill="1" applyBorder="1" applyAlignment="1">
      <alignment vertical="top" wrapText="1"/>
    </xf>
    <xf numFmtId="0" fontId="10" fillId="4" borderId="32" xfId="0" applyFont="1" applyFill="1" applyBorder="1" applyAlignment="1">
      <alignment vertical="top" wrapText="1"/>
    </xf>
    <xf numFmtId="0" fontId="0" fillId="4" borderId="10" xfId="0" applyFill="1" applyBorder="1" applyAlignment="1">
      <alignment horizontal="left" vertical="top" wrapText="1"/>
    </xf>
    <xf numFmtId="0" fontId="0" fillId="4" borderId="15" xfId="0" applyFill="1" applyBorder="1" applyAlignment="1">
      <alignment horizontal="left" vertical="top" wrapText="1"/>
    </xf>
    <xf numFmtId="0" fontId="0" fillId="4" borderId="13" xfId="0" applyFill="1" applyBorder="1" applyAlignment="1">
      <alignment vertical="top" wrapText="1"/>
    </xf>
    <xf numFmtId="0" fontId="0" fillId="4" borderId="11" xfId="0" applyFill="1" applyBorder="1" applyAlignment="1">
      <alignment vertical="top" wrapText="1"/>
    </xf>
    <xf numFmtId="0" fontId="11" fillId="4" borderId="10" xfId="0" applyFont="1" applyFill="1" applyBorder="1" applyAlignment="1">
      <alignment vertical="top" wrapText="1"/>
    </xf>
    <xf numFmtId="0" fontId="0" fillId="4" borderId="31" xfId="0" applyFill="1" applyBorder="1" applyAlignment="1">
      <alignment vertical="top" wrapText="1"/>
    </xf>
    <xf numFmtId="0" fontId="0" fillId="4" borderId="50" xfId="0" applyFill="1" applyBorder="1" applyAlignment="1">
      <alignment horizontal="center" vertical="center" wrapText="1"/>
    </xf>
    <xf numFmtId="0" fontId="6" fillId="9" borderId="24" xfId="0" applyFont="1" applyFill="1" applyBorder="1" applyAlignment="1">
      <alignment horizontal="left" vertical="center" wrapText="1"/>
    </xf>
    <xf numFmtId="0" fontId="6" fillId="9" borderId="71" xfId="0"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9" borderId="72"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9" borderId="73" xfId="0" applyFont="1" applyFill="1" applyBorder="1" applyAlignment="1">
      <alignment horizontal="left" vertical="center" wrapText="1"/>
    </xf>
    <xf numFmtId="0" fontId="6" fillId="9" borderId="8" xfId="0" applyFont="1" applyFill="1" applyBorder="1" applyAlignment="1">
      <alignment horizontal="left" vertical="center" wrapText="1"/>
    </xf>
    <xf numFmtId="0" fontId="6" fillId="9" borderId="74" xfId="0" applyFont="1" applyFill="1" applyBorder="1" applyAlignment="1">
      <alignment horizontal="left" vertical="center" wrapText="1"/>
    </xf>
    <xf numFmtId="0" fontId="6" fillId="9" borderId="12" xfId="0" applyFont="1" applyFill="1" applyBorder="1" applyAlignment="1">
      <alignment horizontal="left" vertical="center" wrapText="1"/>
    </xf>
    <xf numFmtId="0" fontId="6" fillId="9" borderId="75" xfId="0" applyFont="1" applyFill="1" applyBorder="1" applyAlignment="1">
      <alignment horizontal="left" vertical="center" wrapText="1"/>
    </xf>
    <xf numFmtId="0" fontId="6" fillId="9" borderId="21" xfId="0" applyFont="1" applyFill="1" applyBorder="1" applyAlignment="1">
      <alignment horizontal="left" vertical="center" wrapText="1"/>
    </xf>
    <xf numFmtId="0" fontId="6" fillId="9" borderId="76" xfId="0" applyFont="1" applyFill="1" applyBorder="1" applyAlignment="1">
      <alignment horizontal="left" vertical="center" wrapText="1"/>
    </xf>
    <xf numFmtId="0" fontId="6" fillId="9" borderId="22" xfId="0" applyFont="1" applyFill="1" applyBorder="1" applyAlignment="1">
      <alignment horizontal="left" vertical="center" wrapText="1"/>
    </xf>
    <xf numFmtId="0" fontId="6" fillId="9" borderId="77"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9" borderId="79" xfId="0" applyFont="1" applyFill="1" applyBorder="1" applyAlignment="1">
      <alignment horizontal="left" vertical="center" wrapText="1"/>
    </xf>
    <xf numFmtId="0" fontId="6" fillId="8" borderId="34" xfId="0" applyFont="1" applyFill="1" applyBorder="1" applyAlignment="1">
      <alignment horizontal="left" vertical="center" wrapText="1"/>
    </xf>
    <xf numFmtId="0" fontId="0" fillId="2" borderId="23" xfId="0" applyFill="1" applyBorder="1" applyAlignment="1">
      <alignment horizontal="center" vertical="center" wrapText="1" shrinkToFit="1"/>
    </xf>
    <xf numFmtId="0" fontId="0" fillId="2" borderId="16" xfId="0" applyFill="1" applyBorder="1" applyAlignment="1">
      <alignment horizontal="center" vertical="center" wrapText="1" shrinkToFit="1"/>
    </xf>
    <xf numFmtId="49" fontId="6" fillId="9" borderId="64" xfId="0" applyNumberFormat="1" applyFont="1" applyFill="1" applyBorder="1" applyAlignment="1">
      <alignment horizontal="left" vertical="center" wrapText="1"/>
    </xf>
    <xf numFmtId="49" fontId="6" fillId="9" borderId="4" xfId="0" applyNumberFormat="1" applyFont="1" applyFill="1" applyBorder="1" applyAlignment="1">
      <alignment horizontal="left" vertical="center" wrapText="1"/>
    </xf>
    <xf numFmtId="49" fontId="0" fillId="9" borderId="3" xfId="0" applyNumberFormat="1" applyFill="1" applyBorder="1" applyAlignment="1">
      <alignment horizontal="left" vertical="center" wrapText="1"/>
    </xf>
    <xf numFmtId="49" fontId="0" fillId="9" borderId="65" xfId="0" applyNumberFormat="1" applyFill="1" applyBorder="1" applyAlignment="1">
      <alignment horizontal="left" vertical="center" wrapText="1"/>
    </xf>
    <xf numFmtId="49" fontId="0" fillId="9" borderId="64" xfId="0" applyNumberFormat="1" applyFill="1" applyBorder="1" applyAlignment="1">
      <alignment horizontal="left" vertical="center" wrapText="1"/>
    </xf>
    <xf numFmtId="49" fontId="0" fillId="9" borderId="4" xfId="0" applyNumberFormat="1" applyFill="1" applyBorder="1" applyAlignment="1">
      <alignment horizontal="left" vertical="center" wrapText="1"/>
    </xf>
    <xf numFmtId="49" fontId="0" fillId="9" borderId="8" xfId="0" applyNumberFormat="1" applyFill="1" applyBorder="1" applyAlignment="1">
      <alignment horizontal="left" vertical="center" wrapText="1"/>
    </xf>
    <xf numFmtId="49" fontId="0" fillId="9" borderId="66" xfId="0" applyNumberFormat="1" applyFill="1" applyBorder="1" applyAlignment="1">
      <alignment horizontal="left" vertical="center" wrapText="1"/>
    </xf>
    <xf numFmtId="49" fontId="6" fillId="9" borderId="8" xfId="0" applyNumberFormat="1" applyFont="1" applyFill="1" applyBorder="1" applyAlignment="1">
      <alignment horizontal="left" vertical="center" wrapText="1"/>
    </xf>
    <xf numFmtId="49" fontId="0" fillId="9" borderId="67" xfId="0" applyNumberFormat="1" applyFill="1" applyBorder="1" applyAlignment="1">
      <alignment horizontal="left" vertical="center" wrapText="1"/>
    </xf>
    <xf numFmtId="0" fontId="17" fillId="7" borderId="97" xfId="0" applyFont="1" applyFill="1" applyBorder="1" applyAlignment="1">
      <alignment vertical="top" wrapText="1"/>
    </xf>
    <xf numFmtId="0" fontId="18" fillId="7" borderId="99" xfId="0" applyFont="1" applyFill="1" applyBorder="1" applyAlignment="1">
      <alignment vertical="top" wrapText="1"/>
    </xf>
    <xf numFmtId="0" fontId="20" fillId="4" borderId="10" xfId="0" applyFont="1" applyFill="1" applyBorder="1" applyAlignment="1">
      <alignment vertical="top" wrapText="1"/>
    </xf>
    <xf numFmtId="0" fontId="12" fillId="4" borderId="13" xfId="0" applyFont="1" applyFill="1" applyBorder="1" applyAlignment="1">
      <alignment vertical="top" wrapText="1"/>
    </xf>
    <xf numFmtId="0" fontId="22" fillId="0" borderId="0" xfId="0" applyFont="1" applyAlignment="1">
      <alignment vertical="center" wrapText="1"/>
    </xf>
    <xf numFmtId="49" fontId="22" fillId="0" borderId="105" xfId="0" applyNumberFormat="1" applyFont="1" applyBorder="1" applyAlignment="1">
      <alignment horizontal="left" vertical="center" wrapText="1"/>
    </xf>
    <xf numFmtId="49" fontId="23" fillId="0" borderId="105" xfId="0" applyNumberFormat="1" applyFont="1" applyBorder="1" applyAlignment="1">
      <alignment horizontal="left" vertical="center" wrapText="1"/>
    </xf>
    <xf numFmtId="49" fontId="23" fillId="0" borderId="51" xfId="0" applyNumberFormat="1" applyFont="1" applyBorder="1" applyAlignment="1">
      <alignment horizontal="left" vertical="center" wrapText="1"/>
    </xf>
    <xf numFmtId="49" fontId="23" fillId="0" borderId="106" xfId="0" applyNumberFormat="1" applyFont="1" applyBorder="1" applyAlignment="1">
      <alignment horizontal="left" vertical="center" wrapText="1"/>
    </xf>
    <xf numFmtId="49" fontId="23" fillId="0" borderId="52" xfId="0" applyNumberFormat="1" applyFont="1" applyBorder="1" applyAlignment="1">
      <alignment horizontal="left" vertical="center" wrapText="1"/>
    </xf>
    <xf numFmtId="0" fontId="23" fillId="0" borderId="52" xfId="0" applyFont="1" applyBorder="1" applyAlignment="1">
      <alignment vertical="center" wrapText="1" shrinkToFit="1"/>
    </xf>
    <xf numFmtId="49" fontId="23" fillId="0" borderId="106" xfId="0" applyNumberFormat="1" applyFont="1" applyBorder="1" applyAlignment="1">
      <alignment horizontal="left" vertical="center" wrapText="1" shrinkToFit="1"/>
    </xf>
    <xf numFmtId="49" fontId="23" fillId="0" borderId="52" xfId="0" applyNumberFormat="1" applyFont="1" applyBorder="1" applyAlignment="1">
      <alignment horizontal="left" vertical="center" wrapText="1" shrinkToFit="1"/>
    </xf>
    <xf numFmtId="49" fontId="22" fillId="9" borderId="52" xfId="0" applyNumberFormat="1" applyFont="1" applyFill="1" applyBorder="1" applyAlignment="1">
      <alignment horizontal="left" vertical="center" wrapText="1"/>
    </xf>
    <xf numFmtId="49" fontId="22" fillId="9" borderId="111" xfId="0" applyNumberFormat="1" applyFont="1" applyFill="1" applyBorder="1" applyAlignment="1">
      <alignment horizontal="left" vertical="center" wrapText="1"/>
    </xf>
    <xf numFmtId="49" fontId="23" fillId="0" borderId="108" xfId="0" applyNumberFormat="1" applyFont="1" applyBorder="1" applyAlignment="1">
      <alignment horizontal="left" vertical="center" wrapText="1" shrinkToFit="1"/>
    </xf>
    <xf numFmtId="49" fontId="23" fillId="0" borderId="112" xfId="0" applyNumberFormat="1" applyFont="1" applyBorder="1" applyAlignment="1">
      <alignment horizontal="left" vertical="center" wrapText="1" shrinkToFit="1"/>
    </xf>
    <xf numFmtId="49" fontId="22" fillId="0" borderId="108" xfId="0" applyNumberFormat="1" applyFont="1" applyBorder="1" applyAlignment="1">
      <alignment horizontal="left" vertical="center" wrapText="1" shrinkToFit="1"/>
    </xf>
    <xf numFmtId="49" fontId="22" fillId="0" borderId="112" xfId="0" applyNumberFormat="1" applyFont="1" applyBorder="1" applyAlignment="1">
      <alignment horizontal="left" vertical="center" wrapText="1" shrinkToFit="1"/>
    </xf>
    <xf numFmtId="0" fontId="23" fillId="0" borderId="100" xfId="0" applyFont="1" applyBorder="1" applyAlignment="1">
      <alignment vertical="center" wrapText="1"/>
    </xf>
    <xf numFmtId="0" fontId="22" fillId="0" borderId="100" xfId="0" applyFont="1" applyBorder="1" applyAlignment="1">
      <alignment vertical="center" wrapText="1"/>
    </xf>
    <xf numFmtId="49" fontId="22" fillId="9" borderId="114" xfId="0" applyNumberFormat="1" applyFont="1" applyFill="1" applyBorder="1" applyAlignment="1">
      <alignment horizontal="left" vertical="center" wrapText="1"/>
    </xf>
    <xf numFmtId="49" fontId="22" fillId="9" borderId="115" xfId="0" applyNumberFormat="1" applyFont="1" applyFill="1" applyBorder="1" applyAlignment="1">
      <alignment horizontal="left" vertical="center" wrapText="1"/>
    </xf>
    <xf numFmtId="49" fontId="23" fillId="9" borderId="104" xfId="0" applyNumberFormat="1" applyFont="1" applyFill="1" applyBorder="1" applyAlignment="1">
      <alignment horizontal="left" vertical="center" wrapText="1"/>
    </xf>
    <xf numFmtId="49" fontId="23" fillId="9" borderId="0" xfId="0" applyNumberFormat="1" applyFont="1" applyFill="1" applyAlignment="1">
      <alignment horizontal="left" vertical="center" wrapText="1"/>
    </xf>
    <xf numFmtId="49" fontId="23" fillId="9" borderId="116" xfId="0" applyNumberFormat="1" applyFont="1" applyFill="1" applyBorder="1" applyAlignment="1">
      <alignment horizontal="left" vertical="center" wrapText="1"/>
    </xf>
    <xf numFmtId="49" fontId="23" fillId="9" borderId="117" xfId="0" applyNumberFormat="1" applyFont="1" applyFill="1" applyBorder="1" applyAlignment="1">
      <alignment horizontal="left" vertical="center" wrapText="1"/>
    </xf>
    <xf numFmtId="0" fontId="23" fillId="0" borderId="118" xfId="0" applyFont="1" applyBorder="1" applyAlignment="1">
      <alignment vertical="center" wrapText="1"/>
    </xf>
    <xf numFmtId="49" fontId="23" fillId="0" borderId="108" xfId="0" applyNumberFormat="1" applyFont="1" applyBorder="1" applyAlignment="1">
      <alignment horizontal="left" vertical="center" wrapText="1"/>
    </xf>
    <xf numFmtId="49" fontId="23" fillId="0" borderId="53" xfId="0" applyNumberFormat="1" applyFont="1" applyBorder="1" applyAlignment="1">
      <alignment horizontal="left" vertical="center" wrapText="1"/>
    </xf>
    <xf numFmtId="0" fontId="22" fillId="0" borderId="53" xfId="0" applyFont="1" applyBorder="1" applyAlignment="1">
      <alignment vertical="center" wrapText="1"/>
    </xf>
    <xf numFmtId="0" fontId="23" fillId="0" borderId="53" xfId="0" applyFont="1" applyBorder="1" applyAlignment="1">
      <alignment vertical="center" wrapText="1"/>
    </xf>
    <xf numFmtId="49" fontId="22" fillId="0" borderId="0" xfId="0" applyNumberFormat="1" applyFont="1" applyAlignment="1">
      <alignment horizontal="left" vertical="center" wrapText="1"/>
    </xf>
    <xf numFmtId="49" fontId="23" fillId="9" borderId="114" xfId="0" applyNumberFormat="1" applyFont="1" applyFill="1" applyBorder="1" applyAlignment="1">
      <alignment horizontal="left" vertical="center" wrapText="1"/>
    </xf>
    <xf numFmtId="49" fontId="23" fillId="9" borderId="115" xfId="0" applyNumberFormat="1" applyFont="1" applyFill="1" applyBorder="1" applyAlignment="1">
      <alignment horizontal="left" vertical="center" wrapText="1"/>
    </xf>
    <xf numFmtId="49" fontId="23" fillId="9" borderId="107" xfId="0" applyNumberFormat="1" applyFont="1" applyFill="1" applyBorder="1" applyAlignment="1">
      <alignment horizontal="left" vertical="center" wrapText="1"/>
    </xf>
    <xf numFmtId="49" fontId="23" fillId="9" borderId="101" xfId="0" applyNumberFormat="1" applyFont="1" applyFill="1" applyBorder="1" applyAlignment="1">
      <alignment horizontal="left" vertical="center" wrapText="1"/>
    </xf>
    <xf numFmtId="0" fontId="23" fillId="0" borderId="18" xfId="0" applyFont="1" applyBorder="1" applyAlignment="1">
      <alignment vertical="center" wrapText="1"/>
    </xf>
    <xf numFmtId="0" fontId="22" fillId="0" borderId="52" xfId="0" applyFont="1" applyBorder="1" applyAlignment="1">
      <alignment vertical="center" wrapText="1"/>
    </xf>
    <xf numFmtId="0" fontId="23" fillId="0" borderId="51" xfId="0" applyFont="1" applyBorder="1" applyAlignment="1">
      <alignment vertical="center" wrapText="1"/>
    </xf>
    <xf numFmtId="49" fontId="22" fillId="0" borderId="106" xfId="0" applyNumberFormat="1" applyFont="1" applyBorder="1" applyAlignment="1">
      <alignment horizontal="left" vertical="center" wrapText="1"/>
    </xf>
    <xf numFmtId="49" fontId="22" fillId="0" borderId="52" xfId="0" applyNumberFormat="1" applyFont="1" applyBorder="1" applyAlignment="1">
      <alignment horizontal="left" vertical="center" wrapText="1"/>
    </xf>
    <xf numFmtId="0" fontId="22" fillId="0" borderId="51" xfId="0" applyFont="1" applyBorder="1" applyAlignment="1">
      <alignment vertical="center" wrapText="1"/>
    </xf>
    <xf numFmtId="49" fontId="23" fillId="9" borderId="106" xfId="0" applyNumberFormat="1" applyFont="1" applyFill="1" applyBorder="1" applyAlignment="1">
      <alignment horizontal="left" vertical="center" wrapText="1"/>
    </xf>
    <xf numFmtId="49" fontId="23" fillId="9" borderId="52" xfId="0" applyNumberFormat="1" applyFont="1" applyFill="1" applyBorder="1" applyAlignment="1">
      <alignment horizontal="left" vertical="center" wrapText="1"/>
    </xf>
    <xf numFmtId="0" fontId="23" fillId="0" borderId="52" xfId="0" applyFont="1" applyBorder="1" applyAlignment="1">
      <alignment vertical="center" wrapText="1"/>
    </xf>
    <xf numFmtId="49" fontId="22" fillId="0" borderId="100" xfId="0" applyNumberFormat="1" applyFont="1" applyBorder="1" applyAlignment="1">
      <alignment horizontal="left" vertical="center" wrapText="1"/>
    </xf>
    <xf numFmtId="0" fontId="23" fillId="0" borderId="100" xfId="0" applyFont="1" applyBorder="1" applyAlignment="1">
      <alignment horizontal="left" vertical="center" wrapText="1"/>
    </xf>
    <xf numFmtId="0" fontId="22" fillId="0" borderId="112" xfId="0" applyFont="1" applyBorder="1" applyAlignment="1">
      <alignment vertical="center" wrapText="1"/>
    </xf>
    <xf numFmtId="49" fontId="22" fillId="0" borderId="113" xfId="0" applyNumberFormat="1" applyFont="1" applyBorder="1" applyAlignment="1">
      <alignment horizontal="left" vertical="center" wrapText="1"/>
    </xf>
    <xf numFmtId="49" fontId="23" fillId="0" borderId="0" xfId="0" applyNumberFormat="1" applyFont="1" applyAlignment="1">
      <alignment vertical="center" wrapText="1"/>
    </xf>
    <xf numFmtId="49" fontId="0" fillId="0" borderId="71" xfId="0" applyNumberFormat="1" applyBorder="1" applyAlignment="1">
      <alignment horizontal="left" vertical="center" wrapText="1"/>
    </xf>
    <xf numFmtId="0" fontId="0" fillId="0" borderId="0" xfId="0" applyAlignment="1">
      <alignment horizontal="center" vertical="center" wrapText="1"/>
    </xf>
    <xf numFmtId="0" fontId="22" fillId="0" borderId="140" xfId="0" applyFont="1" applyBorder="1" applyAlignment="1">
      <alignment horizontal="center" vertical="center" wrapText="1" shrinkToFit="1"/>
    </xf>
    <xf numFmtId="49" fontId="6" fillId="0" borderId="140" xfId="0" applyNumberFormat="1" applyFont="1" applyBorder="1" applyAlignment="1">
      <alignment horizontal="center" vertical="center" wrapText="1"/>
    </xf>
    <xf numFmtId="0" fontId="0" fillId="0" borderId="140" xfId="0" applyBorder="1" applyAlignment="1">
      <alignment vertical="center" wrapText="1"/>
    </xf>
    <xf numFmtId="0" fontId="22" fillId="0" borderId="141" xfId="0" applyFont="1" applyBorder="1" applyAlignment="1">
      <alignment horizontal="center" vertical="center" wrapText="1" shrinkToFit="1"/>
    </xf>
    <xf numFmtId="0" fontId="22" fillId="0" borderId="142" xfId="0" applyFont="1" applyBorder="1" applyAlignment="1">
      <alignment horizontal="center" vertical="center" wrapText="1" shrinkToFit="1"/>
    </xf>
    <xf numFmtId="0" fontId="23" fillId="0" borderId="142" xfId="0" applyFont="1" applyBorder="1" applyAlignment="1">
      <alignment horizontal="center" vertical="center" wrapText="1"/>
    </xf>
    <xf numFmtId="0" fontId="23" fillId="0" borderId="140" xfId="0" applyFont="1" applyBorder="1" applyAlignment="1">
      <alignment horizontal="center" vertical="center" wrapText="1"/>
    </xf>
    <xf numFmtId="0" fontId="23" fillId="0" borderId="141" xfId="0" applyFont="1" applyBorder="1" applyAlignment="1">
      <alignment horizontal="center" vertical="center" wrapText="1"/>
    </xf>
    <xf numFmtId="49" fontId="22" fillId="0" borderId="142" xfId="0" applyNumberFormat="1" applyFont="1" applyBorder="1" applyAlignment="1">
      <alignment horizontal="center" vertical="center" wrapText="1"/>
    </xf>
    <xf numFmtId="0" fontId="23" fillId="0" borderId="143" xfId="0" applyFont="1" applyBorder="1" applyAlignment="1">
      <alignment horizontal="center" vertical="center" wrapText="1"/>
    </xf>
    <xf numFmtId="0" fontId="22" fillId="0" borderId="144" xfId="0" applyFont="1" applyBorder="1" applyAlignment="1">
      <alignment horizontal="center" vertical="center" wrapText="1" shrinkToFit="1"/>
    </xf>
    <xf numFmtId="0" fontId="23" fillId="0" borderId="145" xfId="0" applyFont="1" applyBorder="1" applyAlignment="1">
      <alignment horizontal="center" vertical="center" wrapText="1"/>
    </xf>
    <xf numFmtId="0" fontId="23" fillId="0" borderId="149" xfId="0" applyFont="1" applyBorder="1" applyAlignment="1">
      <alignment horizontal="center" vertical="center" wrapText="1" shrinkToFit="1"/>
    </xf>
    <xf numFmtId="0" fontId="22" fillId="0" borderId="148" xfId="0" applyFont="1" applyBorder="1" applyAlignment="1">
      <alignment horizontal="center" vertical="center" wrapText="1" shrinkToFit="1"/>
    </xf>
    <xf numFmtId="0" fontId="17" fillId="0" borderId="132" xfId="0" applyFont="1" applyBorder="1" applyAlignment="1">
      <alignment horizontal="center" vertical="center" wrapText="1"/>
    </xf>
    <xf numFmtId="0" fontId="17" fillId="0" borderId="138" xfId="0" applyFont="1" applyBorder="1" applyAlignment="1">
      <alignment horizontal="center" vertical="center" wrapText="1"/>
    </xf>
    <xf numFmtId="49" fontId="17" fillId="0" borderId="138" xfId="0" applyNumberFormat="1" applyFont="1" applyBorder="1" applyAlignment="1">
      <alignment horizontal="center" vertical="center" wrapText="1"/>
    </xf>
    <xf numFmtId="0" fontId="17" fillId="0" borderId="133" xfId="0" applyFont="1" applyBorder="1" applyAlignment="1">
      <alignment horizontal="center" vertical="center" wrapText="1"/>
    </xf>
    <xf numFmtId="0" fontId="0" fillId="0" borderId="0" xfId="0" applyAlignment="1">
      <alignment horizontal="left" vertical="center" wrapText="1"/>
    </xf>
    <xf numFmtId="0" fontId="24" fillId="0" borderId="140" xfId="0" applyFont="1" applyBorder="1" applyAlignment="1">
      <alignment horizontal="left" vertical="center" wrapText="1" shrinkToFit="1"/>
    </xf>
    <xf numFmtId="0" fontId="24" fillId="0" borderId="144" xfId="0" applyFont="1" applyBorder="1" applyAlignment="1">
      <alignment horizontal="left" vertical="center" wrapText="1" shrinkToFit="1"/>
    </xf>
    <xf numFmtId="0" fontId="24" fillId="0" borderId="148" xfId="0" applyFont="1" applyBorder="1" applyAlignment="1">
      <alignment horizontal="left" vertical="center" wrapText="1" shrinkToFit="1"/>
    </xf>
    <xf numFmtId="0" fontId="21" fillId="0" borderId="149" xfId="0" applyFont="1" applyBorder="1" applyAlignment="1">
      <alignment horizontal="left" vertical="center" wrapText="1" shrinkToFit="1"/>
    </xf>
    <xf numFmtId="0" fontId="24" fillId="0" borderId="141" xfId="0" applyFont="1" applyBorder="1" applyAlignment="1">
      <alignment horizontal="left" vertical="center" wrapText="1" shrinkToFit="1"/>
    </xf>
    <xf numFmtId="0" fontId="24" fillId="0" borderId="142" xfId="0" applyFont="1" applyBorder="1" applyAlignment="1">
      <alignment horizontal="left" vertical="center" wrapText="1" shrinkToFit="1"/>
    </xf>
    <xf numFmtId="0" fontId="21" fillId="0" borderId="142" xfId="0" applyFont="1" applyBorder="1" applyAlignment="1">
      <alignment horizontal="left" vertical="center" wrapText="1"/>
    </xf>
    <xf numFmtId="0" fontId="21" fillId="0" borderId="141" xfId="0" applyFont="1" applyBorder="1" applyAlignment="1">
      <alignment horizontal="left" vertical="center" wrapText="1"/>
    </xf>
    <xf numFmtId="0" fontId="21" fillId="0" borderId="140" xfId="0" applyFont="1" applyBorder="1" applyAlignment="1">
      <alignment horizontal="left" vertical="center" wrapText="1"/>
    </xf>
    <xf numFmtId="0" fontId="21" fillId="0" borderId="145" xfId="0" applyFont="1" applyBorder="1" applyAlignment="1">
      <alignment horizontal="left" vertical="center" wrapText="1"/>
    </xf>
    <xf numFmtId="49" fontId="24" fillId="0" borderId="142" xfId="0" applyNumberFormat="1" applyFont="1" applyBorder="1" applyAlignment="1">
      <alignment horizontal="left" vertical="center" wrapText="1"/>
    </xf>
    <xf numFmtId="0" fontId="21" fillId="0" borderId="143" xfId="0" applyFont="1" applyBorder="1" applyAlignment="1">
      <alignment horizontal="left" vertical="center" wrapText="1"/>
    </xf>
    <xf numFmtId="0" fontId="21" fillId="0" borderId="0" xfId="0" applyFont="1" applyAlignment="1">
      <alignment horizontal="left" vertical="center" wrapText="1"/>
    </xf>
    <xf numFmtId="0" fontId="25" fillId="0" borderId="140" xfId="0" applyFont="1" applyBorder="1" applyAlignment="1">
      <alignment vertical="center" wrapText="1" shrinkToFit="1"/>
    </xf>
    <xf numFmtId="0" fontId="25" fillId="0" borderId="144" xfId="0" applyFont="1" applyBorder="1" applyAlignment="1">
      <alignment vertical="center" wrapText="1" shrinkToFit="1"/>
    </xf>
    <xf numFmtId="0" fontId="25" fillId="0" borderId="148" xfId="0" applyFont="1" applyBorder="1" applyAlignment="1">
      <alignment vertical="center" wrapText="1" shrinkToFit="1"/>
    </xf>
    <xf numFmtId="49" fontId="17" fillId="0" borderId="149" xfId="0" applyNumberFormat="1" applyFont="1" applyBorder="1" applyAlignment="1">
      <alignment horizontal="left" vertical="center" wrapText="1" shrinkToFit="1"/>
    </xf>
    <xf numFmtId="0" fontId="25" fillId="0" borderId="141" xfId="0" applyFont="1" applyBorder="1" applyAlignment="1">
      <alignment vertical="center" wrapText="1" shrinkToFit="1"/>
    </xf>
    <xf numFmtId="49" fontId="25" fillId="0" borderId="140" xfId="0" applyNumberFormat="1" applyFont="1" applyBorder="1" applyAlignment="1">
      <alignment horizontal="left" vertical="center" wrapText="1" shrinkToFit="1"/>
    </xf>
    <xf numFmtId="49" fontId="25" fillId="0" borderId="142" xfId="0" applyNumberFormat="1" applyFont="1" applyBorder="1" applyAlignment="1">
      <alignment horizontal="left" vertical="center" wrapText="1" shrinkToFit="1"/>
    </xf>
    <xf numFmtId="49" fontId="25" fillId="0" borderId="141" xfId="0" applyNumberFormat="1" applyFont="1" applyBorder="1" applyAlignment="1">
      <alignment horizontal="left" vertical="center" wrapText="1" shrinkToFit="1"/>
    </xf>
    <xf numFmtId="0" fontId="17" fillId="0" borderId="140" xfId="0" applyFont="1" applyBorder="1" applyAlignment="1">
      <alignment vertical="center" wrapText="1"/>
    </xf>
    <xf numFmtId="0" fontId="17" fillId="0" borderId="142" xfId="0" applyFont="1" applyBorder="1" applyAlignment="1">
      <alignment vertical="center" wrapText="1"/>
    </xf>
    <xf numFmtId="0" fontId="17" fillId="0" borderId="141" xfId="0" applyFont="1" applyBorder="1" applyAlignment="1">
      <alignment vertical="center" wrapText="1"/>
    </xf>
    <xf numFmtId="0" fontId="17" fillId="0" borderId="145" xfId="0" applyFont="1" applyBorder="1" applyAlignment="1">
      <alignment vertical="center" wrapText="1"/>
    </xf>
    <xf numFmtId="49" fontId="17" fillId="0" borderId="140" xfId="0" applyNumberFormat="1" applyFont="1" applyBorder="1" applyAlignment="1">
      <alignment horizontal="left" vertical="center" wrapText="1"/>
    </xf>
    <xf numFmtId="49" fontId="25" fillId="0" borderId="142" xfId="0" applyNumberFormat="1" applyFont="1" applyBorder="1" applyAlignment="1">
      <alignment horizontal="left" vertical="center" wrapText="1"/>
    </xf>
    <xf numFmtId="0" fontId="17" fillId="0" borderId="143" xfId="0" applyFont="1" applyBorder="1" applyAlignment="1">
      <alignment vertical="center" wrapText="1"/>
    </xf>
    <xf numFmtId="0" fontId="17" fillId="0" borderId="0" xfId="0" applyFont="1" applyAlignment="1">
      <alignment vertical="center" wrapText="1"/>
    </xf>
    <xf numFmtId="0" fontId="0" fillId="0" borderId="119" xfId="0" applyBorder="1" applyAlignment="1">
      <alignment horizontal="left" vertical="center" wrapText="1"/>
    </xf>
    <xf numFmtId="0" fontId="0" fillId="0" borderId="0" xfId="0" applyAlignment="1">
      <alignment horizontal="left" vertical="center"/>
    </xf>
    <xf numFmtId="49" fontId="22" fillId="9" borderId="107" xfId="0" applyNumberFormat="1" applyFont="1" applyFill="1" applyBorder="1" applyAlignment="1">
      <alignment horizontal="left" vertical="center" wrapText="1"/>
    </xf>
    <xf numFmtId="0" fontId="23" fillId="0" borderId="105" xfId="0" applyFont="1" applyBorder="1" applyAlignment="1">
      <alignment horizontal="left" vertical="center" wrapText="1"/>
    </xf>
    <xf numFmtId="0" fontId="0" fillId="4" borderId="160" xfId="0" applyFill="1" applyBorder="1" applyAlignment="1">
      <alignment horizontal="center" vertical="center"/>
    </xf>
    <xf numFmtId="49" fontId="23" fillId="9" borderId="110" xfId="0" applyNumberFormat="1" applyFont="1" applyFill="1" applyBorder="1" applyAlignment="1">
      <alignment horizontal="left" vertical="center" wrapText="1"/>
    </xf>
    <xf numFmtId="49" fontId="23" fillId="9" borderId="111" xfId="0" applyNumberFormat="1" applyFont="1" applyFill="1" applyBorder="1" applyAlignment="1">
      <alignment horizontal="left" vertical="center" wrapText="1"/>
    </xf>
    <xf numFmtId="0" fontId="22" fillId="0" borderId="108" xfId="0" applyFont="1" applyBorder="1" applyAlignment="1">
      <alignment horizontal="left" vertical="center" wrapText="1" shrinkToFit="1"/>
    </xf>
    <xf numFmtId="0" fontId="23" fillId="0" borderId="108" xfId="0" applyFont="1" applyBorder="1" applyAlignment="1">
      <alignment horizontal="left" vertical="center" wrapText="1"/>
    </xf>
    <xf numFmtId="0" fontId="22" fillId="0" borderId="108" xfId="0" applyFont="1" applyBorder="1" applyAlignment="1">
      <alignment horizontal="left" vertical="center" wrapText="1"/>
    </xf>
    <xf numFmtId="0" fontId="22" fillId="0" borderId="104" xfId="0" applyFont="1" applyBorder="1" applyAlignment="1">
      <alignment horizontal="left" vertical="center" wrapText="1"/>
    </xf>
    <xf numFmtId="0" fontId="22" fillId="0" borderId="106" xfId="0" applyFont="1" applyBorder="1" applyAlignment="1">
      <alignment horizontal="left" vertical="center" wrapText="1"/>
    </xf>
    <xf numFmtId="49" fontId="0" fillId="0" borderId="103" xfId="0" applyNumberFormat="1" applyBorder="1" applyAlignment="1">
      <alignment horizontal="left" vertical="center" wrapText="1"/>
    </xf>
    <xf numFmtId="0" fontId="22" fillId="0" borderId="105" xfId="0" applyFont="1" applyBorder="1" applyAlignment="1">
      <alignment horizontal="left" vertical="center" wrapText="1"/>
    </xf>
    <xf numFmtId="0" fontId="23" fillId="0" borderId="109" xfId="0" applyFont="1" applyBorder="1" applyAlignment="1">
      <alignment horizontal="left" vertical="center" wrapText="1"/>
    </xf>
    <xf numFmtId="0" fontId="23" fillId="0" borderId="102" xfId="0" applyFont="1" applyBorder="1" applyAlignment="1">
      <alignment horizontal="left" vertical="center" wrapText="1"/>
    </xf>
    <xf numFmtId="0" fontId="23" fillId="0" borderId="106" xfId="0" applyFont="1" applyBorder="1" applyAlignment="1">
      <alignment horizontal="left" vertical="center" wrapText="1"/>
    </xf>
    <xf numFmtId="49" fontId="23" fillId="0" borderId="0" xfId="0" applyNumberFormat="1" applyFont="1" applyAlignment="1">
      <alignment horizontal="left" vertical="center" wrapText="1"/>
    </xf>
    <xf numFmtId="49" fontId="27" fillId="0" borderId="0" xfId="0" applyNumberFormat="1" applyFont="1" applyAlignment="1">
      <alignment horizontal="left" vertical="center" wrapText="1"/>
    </xf>
    <xf numFmtId="49" fontId="0" fillId="0" borderId="0" xfId="0" applyNumberFormat="1" applyAlignment="1">
      <alignment horizontal="left" vertical="center" wrapText="1"/>
    </xf>
    <xf numFmtId="0" fontId="0" fillId="0" borderId="0" xfId="0" applyAlignment="1">
      <alignment horizontal="left" vertical="top" wrapText="1"/>
    </xf>
    <xf numFmtId="0" fontId="0" fillId="0" borderId="0" xfId="0" applyAlignment="1">
      <alignment vertical="top" wrapText="1"/>
    </xf>
    <xf numFmtId="0" fontId="8" fillId="0" borderId="0" xfId="0" applyFont="1" applyAlignment="1">
      <alignment horizontal="left" vertical="top"/>
    </xf>
    <xf numFmtId="0" fontId="30" fillId="0" borderId="112" xfId="0" applyFont="1" applyBorder="1" applyAlignment="1">
      <alignment vertical="center" wrapText="1" shrinkToFit="1"/>
    </xf>
    <xf numFmtId="49" fontId="23" fillId="0" borderId="113" xfId="0" applyNumberFormat="1" applyFont="1" applyBorder="1" applyAlignment="1">
      <alignment horizontal="left" vertical="center" wrapText="1"/>
    </xf>
    <xf numFmtId="49" fontId="23" fillId="0" borderId="100" xfId="0" applyNumberFormat="1" applyFont="1" applyBorder="1" applyAlignment="1">
      <alignment horizontal="left" vertical="center" wrapText="1"/>
    </xf>
    <xf numFmtId="0" fontId="22" fillId="0" borderId="53" xfId="0" applyFont="1" applyBorder="1" applyAlignment="1">
      <alignment horizontal="left" vertical="center" wrapText="1"/>
    </xf>
    <xf numFmtId="0" fontId="23" fillId="0" borderId="53" xfId="0" applyFont="1" applyBorder="1" applyAlignment="1">
      <alignment horizontal="left" vertical="center" wrapText="1"/>
    </xf>
    <xf numFmtId="0" fontId="23" fillId="0" borderId="106" xfId="0" applyFont="1" applyBorder="1" applyAlignment="1">
      <alignment horizontal="left" vertical="top" wrapText="1" shrinkToFit="1"/>
    </xf>
    <xf numFmtId="49" fontId="23" fillId="0" borderId="106" xfId="0" applyNumberFormat="1" applyFont="1" applyBorder="1" applyAlignment="1">
      <alignment horizontal="left" vertical="top" wrapText="1" shrinkToFit="1"/>
    </xf>
    <xf numFmtId="0" fontId="14" fillId="0" borderId="0" xfId="0" applyFont="1" applyAlignment="1">
      <alignment horizontal="center" vertical="center" wrapText="1"/>
    </xf>
    <xf numFmtId="0" fontId="10" fillId="4" borderId="13" xfId="0" applyFont="1" applyFill="1" applyBorder="1" applyAlignment="1">
      <alignment vertical="top" wrapText="1"/>
    </xf>
    <xf numFmtId="0" fontId="6" fillId="11" borderId="34" xfId="0" applyFont="1" applyFill="1" applyBorder="1" applyAlignment="1">
      <alignment horizontal="left" vertical="center" wrapText="1"/>
    </xf>
    <xf numFmtId="0" fontId="12" fillId="8" borderId="10" xfId="0" applyFont="1" applyFill="1" applyBorder="1" applyAlignment="1">
      <alignment vertical="top" wrapText="1"/>
    </xf>
    <xf numFmtId="0" fontId="12" fillId="8" borderId="13" xfId="0" applyFont="1" applyFill="1" applyBorder="1" applyAlignment="1">
      <alignment vertical="top" wrapText="1"/>
    </xf>
    <xf numFmtId="49" fontId="6" fillId="6" borderId="17" xfId="0" applyNumberFormat="1" applyFont="1" applyFill="1" applyBorder="1" applyAlignment="1">
      <alignment horizontal="center" vertical="center"/>
    </xf>
    <xf numFmtId="49" fontId="23" fillId="0" borderId="104" xfId="0" applyNumberFormat="1" applyFont="1" applyBorder="1" applyAlignment="1">
      <alignment horizontal="left" vertical="top" wrapText="1" shrinkToFit="1"/>
    </xf>
    <xf numFmtId="49" fontId="23" fillId="0" borderId="0" xfId="0" applyNumberFormat="1" applyFont="1" applyAlignment="1">
      <alignment horizontal="left" vertical="center" wrapText="1" shrinkToFit="1"/>
    </xf>
    <xf numFmtId="49" fontId="6" fillId="6" borderId="173" xfId="0" applyNumberFormat="1" applyFont="1" applyFill="1" applyBorder="1" applyAlignment="1">
      <alignment horizontal="center" vertical="center"/>
    </xf>
    <xf numFmtId="49" fontId="23" fillId="0" borderId="176" xfId="0" applyNumberFormat="1" applyFont="1" applyBorder="1" applyAlignment="1">
      <alignment horizontal="left" vertical="center" wrapText="1" shrinkToFit="1"/>
    </xf>
    <xf numFmtId="49" fontId="23" fillId="0" borderId="177" xfId="0" applyNumberFormat="1" applyFont="1" applyBorder="1" applyAlignment="1">
      <alignment horizontal="left" vertical="center" wrapText="1" shrinkToFit="1"/>
    </xf>
    <xf numFmtId="49" fontId="22" fillId="0" borderId="104" xfId="0" applyNumberFormat="1" applyFont="1" applyBorder="1" applyAlignment="1">
      <alignment horizontal="left" vertical="center" wrapText="1"/>
    </xf>
    <xf numFmtId="49" fontId="0" fillId="0" borderId="167" xfId="0" applyNumberFormat="1" applyBorder="1" applyAlignment="1">
      <alignment horizontal="center" vertical="center"/>
    </xf>
    <xf numFmtId="49" fontId="23" fillId="0" borderId="181" xfId="0" applyNumberFormat="1" applyFont="1" applyBorder="1" applyAlignment="1">
      <alignment horizontal="left" vertical="center" wrapText="1"/>
    </xf>
    <xf numFmtId="49" fontId="23" fillId="0" borderId="182" xfId="0" applyNumberFormat="1" applyFont="1" applyBorder="1" applyAlignment="1">
      <alignment horizontal="left" vertical="center" wrapText="1"/>
    </xf>
    <xf numFmtId="49" fontId="0" fillId="0" borderId="71" xfId="0" applyNumberFormat="1" applyBorder="1" applyAlignment="1">
      <alignment horizontal="center" vertical="center"/>
    </xf>
    <xf numFmtId="49" fontId="0" fillId="0" borderId="130" xfId="0" applyNumberFormat="1" applyBorder="1" applyAlignment="1">
      <alignment horizontal="center" vertical="center"/>
    </xf>
    <xf numFmtId="49" fontId="22" fillId="0" borderId="184" xfId="0" applyNumberFormat="1" applyFont="1" applyBorder="1" applyAlignment="1">
      <alignment horizontal="left" vertical="center" wrapText="1"/>
    </xf>
    <xf numFmtId="49" fontId="22" fillId="0" borderId="185" xfId="0" applyNumberFormat="1" applyFont="1" applyBorder="1" applyAlignment="1">
      <alignment horizontal="left" vertical="center" wrapText="1"/>
    </xf>
    <xf numFmtId="49" fontId="23" fillId="0" borderId="104" xfId="0" applyNumberFormat="1" applyFont="1" applyBorder="1" applyAlignment="1">
      <alignment horizontal="left" vertical="center" wrapText="1"/>
    </xf>
    <xf numFmtId="49" fontId="0" fillId="0" borderId="186" xfId="0" applyNumberFormat="1" applyBorder="1" applyAlignment="1">
      <alignment horizontal="center" vertical="center"/>
    </xf>
    <xf numFmtId="0" fontId="22" fillId="0" borderId="176" xfId="0" applyFont="1" applyBorder="1" applyAlignment="1">
      <alignment horizontal="left" vertical="center" wrapText="1"/>
    </xf>
    <xf numFmtId="0" fontId="22" fillId="0" borderId="177" xfId="0" applyFont="1" applyBorder="1" applyAlignment="1">
      <alignment vertical="center" wrapText="1"/>
    </xf>
    <xf numFmtId="0" fontId="5" fillId="9" borderId="98" xfId="0" applyFont="1" applyFill="1" applyBorder="1" applyAlignment="1">
      <alignment vertical="center" wrapText="1"/>
    </xf>
    <xf numFmtId="0" fontId="5" fillId="9" borderId="80" xfId="0" applyFont="1" applyFill="1" applyBorder="1" applyAlignment="1">
      <alignment vertical="center" wrapText="1"/>
    </xf>
    <xf numFmtId="0" fontId="6" fillId="9" borderId="8" xfId="0" applyFont="1" applyFill="1" applyBorder="1" applyAlignment="1">
      <alignment horizontal="center" vertical="center" wrapText="1"/>
    </xf>
    <xf numFmtId="0" fontId="6" fillId="9" borderId="72"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74"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75" xfId="0" applyFont="1" applyFill="1" applyBorder="1" applyAlignment="1">
      <alignment horizontal="center" vertical="center" wrapText="1"/>
    </xf>
    <xf numFmtId="0" fontId="6" fillId="9" borderId="73" xfId="0" applyFont="1" applyFill="1" applyBorder="1" applyAlignment="1">
      <alignment horizontal="center" vertical="center" wrapText="1"/>
    </xf>
    <xf numFmtId="0" fontId="6" fillId="9" borderId="76"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9" borderId="78" xfId="0" applyFont="1" applyFill="1" applyBorder="1" applyAlignment="1">
      <alignment horizontal="center" vertical="center" wrapText="1"/>
    </xf>
    <xf numFmtId="0" fontId="6" fillId="9" borderId="79" xfId="0" applyFont="1" applyFill="1" applyBorder="1" applyAlignment="1">
      <alignment horizontal="center" vertical="center" wrapText="1"/>
    </xf>
    <xf numFmtId="0" fontId="6" fillId="9" borderId="70"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6" fillId="9" borderId="71" xfId="0" applyFont="1" applyFill="1" applyBorder="1" applyAlignment="1">
      <alignment horizontal="center" vertical="center" wrapText="1"/>
    </xf>
    <xf numFmtId="0" fontId="6" fillId="9" borderId="3" xfId="0" applyFont="1" applyFill="1" applyBorder="1" applyAlignment="1">
      <alignment horizontal="center" vertical="center" wrapText="1"/>
    </xf>
    <xf numFmtId="57" fontId="0" fillId="4" borderId="10" xfId="0" applyNumberFormat="1" applyFill="1" applyBorder="1" applyAlignment="1">
      <alignment vertical="center" wrapText="1"/>
    </xf>
    <xf numFmtId="49" fontId="21" fillId="0" borderId="197" xfId="0" applyNumberFormat="1" applyFont="1" applyBorder="1" applyAlignment="1">
      <alignment vertical="center" wrapText="1"/>
    </xf>
    <xf numFmtId="49" fontId="23" fillId="0" borderId="144" xfId="0" applyNumberFormat="1" applyFont="1" applyBorder="1" applyAlignment="1">
      <alignment horizontal="left" vertical="center" wrapText="1"/>
    </xf>
    <xf numFmtId="49" fontId="23" fillId="0" borderId="198" xfId="0" applyNumberFormat="1" applyFont="1" applyBorder="1" applyAlignment="1">
      <alignment horizontal="left" vertical="center" wrapText="1"/>
    </xf>
    <xf numFmtId="0" fontId="23" fillId="0" borderId="198" xfId="0" applyFont="1" applyBorder="1" applyAlignment="1">
      <alignment horizontal="left" vertical="top" wrapText="1" shrinkToFit="1"/>
    </xf>
    <xf numFmtId="49" fontId="23" fillId="0" borderId="199" xfId="0" applyNumberFormat="1" applyFont="1" applyBorder="1" applyAlignment="1">
      <alignment horizontal="left" vertical="center" wrapText="1" shrinkToFit="1"/>
    </xf>
    <xf numFmtId="49" fontId="23" fillId="0" borderId="140" xfId="0" applyNumberFormat="1" applyFont="1" applyBorder="1" applyAlignment="1">
      <alignment horizontal="left" vertical="top" wrapText="1" shrinkToFit="1"/>
    </xf>
    <xf numFmtId="49" fontId="23" fillId="0" borderId="198" xfId="0" applyNumberFormat="1" applyFont="1" applyBorder="1" applyAlignment="1">
      <alignment horizontal="left" vertical="top" wrapText="1" shrinkToFit="1"/>
    </xf>
    <xf numFmtId="49" fontId="22" fillId="9" borderId="198" xfId="0" applyNumberFormat="1" applyFont="1" applyFill="1" applyBorder="1" applyAlignment="1">
      <alignment horizontal="left" vertical="center" wrapText="1"/>
    </xf>
    <xf numFmtId="49" fontId="22" fillId="9" borderId="200" xfId="0" applyNumberFormat="1" applyFont="1" applyFill="1" applyBorder="1" applyAlignment="1">
      <alignment horizontal="left" vertical="center" wrapText="1"/>
    </xf>
    <xf numFmtId="0" fontId="22" fillId="0" borderId="149" xfId="0" applyFont="1" applyBorder="1" applyAlignment="1">
      <alignment vertical="center" wrapText="1"/>
    </xf>
    <xf numFmtId="49" fontId="23" fillId="0" borderId="149" xfId="0" applyNumberFormat="1" applyFont="1" applyBorder="1" applyAlignment="1">
      <alignment horizontal="left" vertical="center" wrapText="1" shrinkToFit="1"/>
    </xf>
    <xf numFmtId="49" fontId="22" fillId="0" borderId="149" xfId="0" applyNumberFormat="1" applyFont="1" applyBorder="1" applyAlignment="1">
      <alignment horizontal="left" vertical="center" wrapText="1" shrinkToFit="1"/>
    </xf>
    <xf numFmtId="0" fontId="23" fillId="0" borderId="144" xfId="0" applyFont="1" applyBorder="1" applyAlignment="1">
      <alignment horizontal="left" vertical="center" wrapText="1"/>
    </xf>
    <xf numFmtId="0" fontId="22" fillId="0" borderId="149" xfId="0" applyFont="1" applyBorder="1" applyAlignment="1">
      <alignment horizontal="left" vertical="center" wrapText="1" shrinkToFit="1"/>
    </xf>
    <xf numFmtId="0" fontId="22" fillId="0" borderId="144" xfId="0" applyFont="1" applyBorder="1" applyAlignment="1">
      <alignment horizontal="left" vertical="center" wrapText="1"/>
    </xf>
    <xf numFmtId="0" fontId="23" fillId="0" borderId="144" xfId="0" applyFont="1" applyBorder="1" applyAlignment="1">
      <alignment vertical="center" wrapText="1"/>
    </xf>
    <xf numFmtId="49" fontId="22" fillId="9" borderId="201" xfId="0" applyNumberFormat="1" applyFont="1" applyFill="1" applyBorder="1" applyAlignment="1">
      <alignment horizontal="left" vertical="center" wrapText="1"/>
    </xf>
    <xf numFmtId="49" fontId="23" fillId="9" borderId="140" xfId="0" applyNumberFormat="1" applyFont="1" applyFill="1" applyBorder="1" applyAlignment="1">
      <alignment horizontal="left" vertical="center" wrapText="1"/>
    </xf>
    <xf numFmtId="49" fontId="23" fillId="9" borderId="202" xfId="0" applyNumberFormat="1" applyFont="1" applyFill="1" applyBorder="1" applyAlignment="1">
      <alignment horizontal="left" vertical="center" wrapText="1"/>
    </xf>
    <xf numFmtId="0" fontId="23" fillId="0" borderId="145" xfId="0" applyFont="1" applyBorder="1" applyAlignment="1">
      <alignment horizontal="left" vertical="center" wrapText="1"/>
    </xf>
    <xf numFmtId="0" fontId="23" fillId="0" borderId="149" xfId="0" applyFont="1" applyBorder="1" applyAlignment="1">
      <alignment horizontal="left" vertical="center" wrapText="1"/>
    </xf>
    <xf numFmtId="0" fontId="22" fillId="0" borderId="149" xfId="0" applyFont="1" applyBorder="1" applyAlignment="1">
      <alignment horizontal="left" vertical="center" wrapText="1"/>
    </xf>
    <xf numFmtId="0" fontId="22" fillId="0" borderId="140" xfId="0" applyFont="1" applyBorder="1" applyAlignment="1">
      <alignment horizontal="left" vertical="center" wrapText="1"/>
    </xf>
    <xf numFmtId="49" fontId="23" fillId="9" borderId="201" xfId="0" applyNumberFormat="1" applyFont="1" applyFill="1" applyBorder="1" applyAlignment="1">
      <alignment horizontal="left" vertical="center" wrapText="1"/>
    </xf>
    <xf numFmtId="49" fontId="23" fillId="9" borderId="141" xfId="0" applyNumberFormat="1" applyFont="1" applyFill="1" applyBorder="1" applyAlignment="1">
      <alignment horizontal="left" vertical="center" wrapText="1"/>
    </xf>
    <xf numFmtId="0" fontId="23" fillId="0" borderId="142" xfId="0" applyFont="1" applyBorder="1" applyAlignment="1">
      <alignment horizontal="left" vertical="center" wrapText="1"/>
    </xf>
    <xf numFmtId="0" fontId="22" fillId="0" borderId="198" xfId="0" applyFont="1" applyBorder="1" applyAlignment="1">
      <alignment horizontal="left" vertical="center" wrapText="1"/>
    </xf>
    <xf numFmtId="0" fontId="22" fillId="0" borderId="198" xfId="0" applyFont="1" applyBorder="1" applyAlignment="1">
      <alignment vertical="center" wrapText="1"/>
    </xf>
    <xf numFmtId="49" fontId="23" fillId="0" borderId="203" xfId="0" applyNumberFormat="1" applyFont="1" applyBorder="1" applyAlignment="1">
      <alignment horizontal="left" vertical="center" wrapText="1"/>
    </xf>
    <xf numFmtId="49" fontId="22" fillId="0" borderId="204" xfId="0" applyNumberFormat="1" applyFont="1" applyBorder="1" applyAlignment="1">
      <alignment horizontal="left" vertical="center" wrapText="1"/>
    </xf>
    <xf numFmtId="49" fontId="22" fillId="0" borderId="198" xfId="0" applyNumberFormat="1" applyFont="1" applyBorder="1" applyAlignment="1">
      <alignment horizontal="left" vertical="center" wrapText="1"/>
    </xf>
    <xf numFmtId="0" fontId="22" fillId="0" borderId="144" xfId="0" applyFont="1" applyBorder="1" applyAlignment="1">
      <alignment vertical="center" wrapText="1"/>
    </xf>
    <xf numFmtId="49" fontId="23" fillId="0" borderId="198" xfId="0" applyNumberFormat="1" applyFont="1" applyBorder="1" applyAlignment="1">
      <alignment horizontal="left" vertical="center" wrapText="1" shrinkToFit="1"/>
    </xf>
    <xf numFmtId="0" fontId="22" fillId="0" borderId="199" xfId="0" applyFont="1" applyBorder="1" applyAlignment="1">
      <alignment vertical="center" wrapText="1"/>
    </xf>
    <xf numFmtId="49" fontId="22" fillId="0" borderId="140" xfId="0" applyNumberFormat="1" applyFont="1" applyBorder="1" applyAlignment="1">
      <alignment horizontal="left" vertical="center" wrapText="1"/>
    </xf>
    <xf numFmtId="49" fontId="23" fillId="9" borderId="198" xfId="0" applyNumberFormat="1" applyFont="1" applyFill="1" applyBorder="1" applyAlignment="1">
      <alignment horizontal="left" vertical="center" wrapText="1"/>
    </xf>
    <xf numFmtId="0" fontId="22" fillId="0" borderId="140" xfId="0" applyFont="1" applyBorder="1" applyAlignment="1">
      <alignment vertical="center" wrapText="1"/>
    </xf>
    <xf numFmtId="0" fontId="23" fillId="0" borderId="198" xfId="0" applyFont="1" applyBorder="1" applyAlignment="1">
      <alignment vertical="center" wrapText="1"/>
    </xf>
    <xf numFmtId="49" fontId="22" fillId="0" borderId="144" xfId="0" applyNumberFormat="1" applyFont="1" applyBorder="1" applyAlignment="1">
      <alignment horizontal="left" vertical="center" wrapText="1"/>
    </xf>
    <xf numFmtId="49" fontId="23" fillId="9" borderId="200" xfId="0" applyNumberFormat="1" applyFont="1" applyFill="1" applyBorder="1" applyAlignment="1">
      <alignment horizontal="left" vertical="center" wrapText="1"/>
    </xf>
    <xf numFmtId="0" fontId="38" fillId="10" borderId="193" xfId="0" applyFont="1" applyFill="1" applyBorder="1" applyAlignment="1">
      <alignment horizontal="left" vertical="top" wrapText="1"/>
    </xf>
    <xf numFmtId="0" fontId="38" fillId="10" borderId="0" xfId="0" applyFont="1" applyFill="1" applyAlignment="1">
      <alignment horizontal="left" vertical="top" wrapText="1"/>
    </xf>
    <xf numFmtId="0" fontId="38" fillId="10" borderId="210" xfId="0" applyFont="1" applyFill="1" applyBorder="1" applyAlignment="1">
      <alignment horizontal="left" vertical="top" wrapText="1"/>
    </xf>
    <xf numFmtId="0" fontId="3" fillId="6" borderId="194" xfId="0" applyFont="1" applyFill="1" applyBorder="1" applyAlignment="1">
      <alignment horizontal="left" vertical="top" wrapText="1"/>
    </xf>
    <xf numFmtId="0" fontId="3" fillId="6" borderId="208" xfId="0" applyFont="1" applyFill="1" applyBorder="1" applyAlignment="1">
      <alignment horizontal="left" vertical="top" wrapText="1"/>
    </xf>
    <xf numFmtId="0" fontId="3" fillId="6" borderId="207" xfId="0" applyFont="1" applyFill="1" applyBorder="1" applyAlignment="1">
      <alignment horizontal="left" vertical="top" wrapText="1"/>
    </xf>
    <xf numFmtId="0" fontId="3" fillId="6" borderId="209" xfId="0" applyFont="1" applyFill="1" applyBorder="1" applyAlignment="1">
      <alignment horizontal="left" vertical="top" wrapText="1"/>
    </xf>
    <xf numFmtId="0" fontId="43" fillId="0" borderId="213" xfId="0" applyFont="1" applyBorder="1" applyAlignment="1">
      <alignment horizontal="center" vertical="center" wrapText="1"/>
    </xf>
    <xf numFmtId="0" fontId="43" fillId="0" borderId="214" xfId="0" applyFont="1" applyBorder="1" applyAlignment="1">
      <alignment horizontal="center" vertical="center" wrapText="1"/>
    </xf>
    <xf numFmtId="0" fontId="43" fillId="0" borderId="215" xfId="0" applyFont="1" applyBorder="1" applyAlignment="1">
      <alignment horizontal="center" vertical="center" wrapText="1"/>
    </xf>
    <xf numFmtId="0" fontId="44" fillId="0" borderId="211" xfId="0" applyFont="1" applyBorder="1" applyAlignment="1">
      <alignment horizontal="center" vertical="center" wrapText="1"/>
    </xf>
    <xf numFmtId="0" fontId="44" fillId="0" borderId="171" xfId="0" applyFont="1" applyBorder="1" applyAlignment="1">
      <alignment horizontal="center" vertical="center" wrapText="1"/>
    </xf>
    <xf numFmtId="0" fontId="44" fillId="0" borderId="212" xfId="0" applyFont="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xf>
    <xf numFmtId="0" fontId="0" fillId="0" borderId="41" xfId="0" applyBorder="1" applyAlignment="1">
      <alignment horizontal="center" vertical="center"/>
    </xf>
    <xf numFmtId="49" fontId="0" fillId="0" borderId="22" xfId="0" applyNumberFormat="1" applyBorder="1" applyAlignment="1">
      <alignment horizontal="left" vertical="center" wrapText="1"/>
    </xf>
    <xf numFmtId="0" fontId="0" fillId="0" borderId="45" xfId="0" applyBorder="1">
      <alignment vertical="center"/>
    </xf>
    <xf numFmtId="49" fontId="6" fillId="0" borderId="17"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left" vertical="center" wrapText="1"/>
    </xf>
    <xf numFmtId="0" fontId="6" fillId="0" borderId="51" xfId="0" applyFont="1" applyBorder="1">
      <alignment vertical="center"/>
    </xf>
    <xf numFmtId="49" fontId="6" fillId="0" borderId="169" xfId="0" applyNumberFormat="1" applyFont="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49" fontId="0" fillId="0" borderId="6" xfId="0" applyNumberFormat="1" applyBorder="1" applyAlignment="1">
      <alignment horizontal="left" vertical="center" wrapText="1"/>
    </xf>
    <xf numFmtId="0" fontId="0" fillId="0" borderId="51" xfId="0" applyBorder="1">
      <alignment vertical="center"/>
    </xf>
    <xf numFmtId="49" fontId="0" fillId="0" borderId="51" xfId="0" applyNumberFormat="1" applyBorder="1" applyAlignment="1">
      <alignment horizontal="left" vertical="center" wrapText="1"/>
    </xf>
    <xf numFmtId="0" fontId="22" fillId="0" borderId="139" xfId="0" applyFont="1" applyBorder="1" applyAlignment="1">
      <alignment horizontal="left" vertical="top" wrapText="1"/>
    </xf>
    <xf numFmtId="0" fontId="22" fillId="0" borderId="140" xfId="0" applyFont="1" applyBorder="1" applyAlignment="1">
      <alignment horizontal="left" vertical="top" wrapText="1"/>
    </xf>
    <xf numFmtId="0" fontId="22" fillId="0" borderId="149" xfId="0" applyFont="1" applyBorder="1" applyAlignment="1">
      <alignment horizontal="left" vertical="top" wrapText="1"/>
    </xf>
    <xf numFmtId="49" fontId="0" fillId="0" borderId="205" xfId="0" applyNumberFormat="1" applyBorder="1" applyAlignment="1">
      <alignment horizontal="center" vertical="center" wrapText="1"/>
    </xf>
    <xf numFmtId="49" fontId="0" fillId="0" borderId="206" xfId="0" applyNumberFormat="1" applyBorder="1" applyAlignment="1">
      <alignment horizontal="center" vertical="center" wrapText="1"/>
    </xf>
    <xf numFmtId="49" fontId="6" fillId="0" borderId="24" xfId="0" applyNumberFormat="1" applyFont="1" applyBorder="1" applyAlignment="1">
      <alignment horizontal="left" vertical="center" wrapText="1"/>
    </xf>
    <xf numFmtId="0" fontId="6" fillId="0" borderId="61" xfId="0" applyFont="1" applyBorder="1">
      <alignment vertical="center"/>
    </xf>
    <xf numFmtId="49" fontId="0" fillId="0" borderId="6" xfId="0" applyNumberFormat="1" applyBorder="1" applyAlignment="1">
      <alignment horizontal="left" vertical="center" shrinkToFit="1"/>
    </xf>
    <xf numFmtId="49" fontId="0" fillId="0" borderId="51" xfId="0" applyNumberFormat="1" applyBorder="1" applyAlignment="1">
      <alignment horizontal="left" vertical="center" shrinkToFit="1"/>
    </xf>
    <xf numFmtId="49" fontId="0" fillId="0" borderId="8" xfId="0" applyNumberFormat="1" applyBorder="1" applyAlignment="1">
      <alignment horizontal="left" vertical="center" shrinkToFit="1"/>
    </xf>
    <xf numFmtId="0" fontId="0" fillId="0" borderId="52" xfId="0" applyBorder="1" applyAlignment="1">
      <alignment vertical="center" shrinkToFit="1"/>
    </xf>
    <xf numFmtId="0" fontId="5" fillId="4" borderId="6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3" xfId="0" applyFont="1" applyFill="1" applyBorder="1" applyAlignment="1">
      <alignment horizontal="center" vertical="center"/>
    </xf>
    <xf numFmtId="49" fontId="6" fillId="0" borderId="6" xfId="0" applyNumberFormat="1" applyFont="1" applyBorder="1" applyAlignment="1">
      <alignment horizontal="left" vertical="center" wrapText="1" shrinkToFit="1"/>
    </xf>
    <xf numFmtId="49" fontId="6" fillId="0" borderId="51" xfId="0" applyNumberFormat="1" applyFont="1" applyBorder="1" applyAlignment="1">
      <alignment horizontal="left" vertical="center" wrapText="1" shrinkToFit="1"/>
    </xf>
    <xf numFmtId="49" fontId="6" fillId="0" borderId="51" xfId="0" applyNumberFormat="1" applyFont="1" applyBorder="1" applyAlignment="1">
      <alignment horizontal="left" vertical="center" wrapText="1"/>
    </xf>
    <xf numFmtId="49" fontId="0" fillId="0" borderId="33" xfId="0" applyNumberFormat="1" applyBorder="1" applyAlignment="1">
      <alignment horizontal="left" vertical="center" wrapText="1"/>
    </xf>
    <xf numFmtId="0" fontId="0" fillId="0" borderId="18" xfId="0" applyBorder="1">
      <alignment vertical="center"/>
    </xf>
    <xf numFmtId="49" fontId="6" fillId="0" borderId="6" xfId="0" applyNumberFormat="1" applyFont="1" applyBorder="1" applyAlignment="1">
      <alignment horizontal="left" vertical="center" shrinkToFit="1"/>
    </xf>
    <xf numFmtId="49" fontId="6" fillId="0" borderId="51" xfId="0" applyNumberFormat="1" applyFont="1" applyBorder="1" applyAlignment="1">
      <alignment horizontal="left" vertical="center" shrinkToFit="1"/>
    </xf>
    <xf numFmtId="49" fontId="0" fillId="0" borderId="174" xfId="0" applyNumberFormat="1" applyBorder="1" applyAlignment="1">
      <alignment horizontal="left" vertical="center" wrapText="1" shrinkToFit="1"/>
    </xf>
    <xf numFmtId="49" fontId="0" fillId="0" borderId="175" xfId="0" applyNumberFormat="1" applyBorder="1" applyAlignment="1">
      <alignment horizontal="left" vertical="center" wrapText="1" shrinkToFit="1"/>
    </xf>
    <xf numFmtId="0" fontId="8" fillId="4" borderId="167" xfId="0" applyFont="1" applyFill="1" applyBorder="1" applyAlignment="1">
      <alignment horizontal="left" vertical="top" wrapText="1"/>
    </xf>
    <xf numFmtId="0" fontId="8" fillId="4" borderId="170" xfId="0" applyFont="1" applyFill="1" applyBorder="1" applyAlignment="1">
      <alignment horizontal="left" vertical="top"/>
    </xf>
    <xf numFmtId="0" fontId="8" fillId="4" borderId="168" xfId="0" applyFont="1" applyFill="1" applyBorder="1" applyAlignment="1">
      <alignment horizontal="left" vertical="top"/>
    </xf>
    <xf numFmtId="0" fontId="8" fillId="4" borderId="71" xfId="0" applyFont="1" applyFill="1" applyBorder="1" applyAlignment="1">
      <alignment horizontal="left" vertical="top"/>
    </xf>
    <xf numFmtId="0" fontId="8" fillId="4" borderId="0" xfId="0" applyFont="1" applyFill="1" applyAlignment="1">
      <alignment horizontal="left" vertical="top"/>
    </xf>
    <xf numFmtId="0" fontId="8" fillId="4" borderId="119" xfId="0" applyFont="1" applyFill="1" applyBorder="1" applyAlignment="1">
      <alignment horizontal="left" vertical="top"/>
    </xf>
    <xf numFmtId="0" fontId="8" fillId="4" borderId="130" xfId="0" applyFont="1" applyFill="1" applyBorder="1" applyAlignment="1">
      <alignment horizontal="left" vertical="top"/>
    </xf>
    <xf numFmtId="0" fontId="8" fillId="4" borderId="171" xfId="0" applyFont="1" applyFill="1" applyBorder="1" applyAlignment="1">
      <alignment horizontal="left" vertical="top"/>
    </xf>
    <xf numFmtId="0" fontId="8" fillId="4" borderId="131" xfId="0" applyFont="1" applyFill="1" applyBorder="1" applyAlignment="1">
      <alignment horizontal="left" vertical="top"/>
    </xf>
    <xf numFmtId="0" fontId="35" fillId="0" borderId="0" xfId="0" applyFont="1" applyAlignment="1">
      <alignment horizontal="center" vertical="center" wrapText="1"/>
    </xf>
    <xf numFmtId="0" fontId="36" fillId="0" borderId="0" xfId="0" applyFont="1" applyAlignment="1">
      <alignment horizontal="center" vertical="center" wrapText="1"/>
    </xf>
    <xf numFmtId="0" fontId="15" fillId="7" borderId="191" xfId="0" applyFont="1" applyFill="1" applyBorder="1" applyAlignment="1">
      <alignment horizontal="center" vertical="center" wrapText="1"/>
    </xf>
    <xf numFmtId="0" fontId="13" fillId="7" borderId="192" xfId="0" applyFont="1" applyFill="1" applyBorder="1" applyAlignment="1">
      <alignment horizontal="center" vertical="center" wrapText="1"/>
    </xf>
    <xf numFmtId="0" fontId="13" fillId="7" borderId="68" xfId="0" applyFont="1" applyFill="1" applyBorder="1" applyAlignment="1">
      <alignment horizontal="center" vertical="center" wrapText="1"/>
    </xf>
    <xf numFmtId="0" fontId="6" fillId="4" borderId="88"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28" fillId="6" borderId="187" xfId="0" applyFont="1" applyFill="1" applyBorder="1" applyAlignment="1">
      <alignment horizontal="left" vertical="top" wrapText="1"/>
    </xf>
    <xf numFmtId="0" fontId="28" fillId="6" borderId="188" xfId="0" applyFont="1" applyFill="1" applyBorder="1" applyAlignment="1">
      <alignment horizontal="left" vertical="top" wrapText="1"/>
    </xf>
    <xf numFmtId="0" fontId="28" fillId="6" borderId="189" xfId="0" applyFont="1" applyFill="1" applyBorder="1" applyAlignment="1">
      <alignment horizontal="left" vertical="top" wrapText="1"/>
    </xf>
    <xf numFmtId="49" fontId="0" fillId="0" borderId="17" xfId="0" applyNumberFormat="1" applyBorder="1" applyAlignment="1">
      <alignment horizontal="center" vertical="center"/>
    </xf>
    <xf numFmtId="49" fontId="0" fillId="0" borderId="5" xfId="0" applyNumberFormat="1" applyBorder="1" applyAlignment="1">
      <alignment horizontal="center" vertical="center"/>
    </xf>
    <xf numFmtId="0" fontId="17" fillId="7" borderId="121" xfId="0" applyFont="1" applyFill="1" applyBorder="1" applyAlignment="1">
      <alignment horizontal="left" vertical="top"/>
    </xf>
    <xf numFmtId="0" fontId="17" fillId="7" borderId="122" xfId="0" applyFont="1" applyFill="1" applyBorder="1" applyAlignment="1">
      <alignment horizontal="left" vertical="top"/>
    </xf>
    <xf numFmtId="0" fontId="5" fillId="9" borderId="123" xfId="0" applyFont="1" applyFill="1" applyBorder="1" applyAlignment="1">
      <alignment horizontal="left" vertical="center"/>
    </xf>
    <xf numFmtId="0" fontId="5" fillId="9" borderId="125" xfId="0" applyFont="1" applyFill="1" applyBorder="1" applyAlignment="1">
      <alignment horizontal="left" vertical="center"/>
    </xf>
    <xf numFmtId="0" fontId="18" fillId="7" borderId="95" xfId="0" applyFont="1" applyFill="1" applyBorder="1" applyAlignment="1">
      <alignment horizontal="left" vertical="top" wrapText="1"/>
    </xf>
    <xf numFmtId="0" fontId="18" fillId="7" borderId="96" xfId="0" applyFont="1" applyFill="1" applyBorder="1" applyAlignment="1">
      <alignment horizontal="left" vertical="top" wrapText="1"/>
    </xf>
    <xf numFmtId="0" fontId="0" fillId="9" borderId="195" xfId="0" applyFill="1" applyBorder="1">
      <alignment vertical="center"/>
    </xf>
    <xf numFmtId="0" fontId="0" fillId="9" borderId="196" xfId="0" applyFill="1" applyBorder="1">
      <alignment vertical="center"/>
    </xf>
    <xf numFmtId="0" fontId="17" fillId="7" borderId="165" xfId="0" applyFont="1" applyFill="1" applyBorder="1" applyAlignment="1">
      <alignment horizontal="left" vertical="top" wrapText="1"/>
    </xf>
    <xf numFmtId="0" fontId="17" fillId="7" borderId="166" xfId="0" applyFont="1" applyFill="1" applyBorder="1" applyAlignment="1">
      <alignment horizontal="left" vertical="top" wrapText="1"/>
    </xf>
    <xf numFmtId="0" fontId="17" fillId="7" borderId="122" xfId="0" applyFont="1" applyFill="1" applyBorder="1" applyAlignment="1">
      <alignment horizontal="left" vertical="top" wrapText="1"/>
    </xf>
    <xf numFmtId="0" fontId="17" fillId="7" borderId="128" xfId="0" applyFont="1" applyFill="1" applyBorder="1" applyAlignment="1">
      <alignment horizontal="left" vertical="top" wrapText="1"/>
    </xf>
    <xf numFmtId="0" fontId="17" fillId="7" borderId="94" xfId="0" applyFont="1" applyFill="1" applyBorder="1" applyAlignment="1">
      <alignment horizontal="left" vertical="top" wrapText="1"/>
    </xf>
    <xf numFmtId="0" fontId="17" fillId="7" borderId="96" xfId="0" applyFont="1" applyFill="1" applyBorder="1" applyAlignment="1">
      <alignment horizontal="left" vertical="top" wrapText="1"/>
    </xf>
    <xf numFmtId="0" fontId="5" fillId="9" borderId="127" xfId="0" applyFont="1" applyFill="1" applyBorder="1" applyAlignment="1">
      <alignment horizontal="left" vertical="center" wrapText="1"/>
    </xf>
    <xf numFmtId="0" fontId="5" fillId="9" borderId="124" xfId="0" applyFont="1" applyFill="1" applyBorder="1" applyAlignment="1">
      <alignment horizontal="left" vertical="center" wrapText="1"/>
    </xf>
    <xf numFmtId="0" fontId="5" fillId="9" borderId="125" xfId="0" applyFont="1" applyFill="1" applyBorder="1" applyAlignment="1">
      <alignment horizontal="left" vertical="center" wrapText="1"/>
    </xf>
    <xf numFmtId="0" fontId="5" fillId="9" borderId="129" xfId="0" applyFont="1" applyFill="1" applyBorder="1" applyAlignment="1">
      <alignment horizontal="left" vertical="center" wrapText="1"/>
    </xf>
    <xf numFmtId="0" fontId="5" fillId="9" borderId="126" xfId="0" applyFont="1" applyFill="1" applyBorder="1" applyAlignment="1">
      <alignment horizontal="left" vertical="center" wrapText="1"/>
    </xf>
    <xf numFmtId="0" fontId="5" fillId="9" borderId="196" xfId="0" applyFont="1" applyFill="1" applyBorder="1" applyAlignment="1">
      <alignment horizontal="left" vertical="center" wrapText="1"/>
    </xf>
    <xf numFmtId="0" fontId="0" fillId="0" borderId="178" xfId="0" applyBorder="1" applyAlignment="1">
      <alignment horizontal="center" vertical="center"/>
    </xf>
    <xf numFmtId="0" fontId="0" fillId="0" borderId="190" xfId="0" applyBorder="1" applyAlignment="1">
      <alignment horizontal="center" vertical="center"/>
    </xf>
    <xf numFmtId="0" fontId="0" fillId="0" borderId="50" xfId="0" applyBorder="1" applyAlignment="1">
      <alignment horizontal="center" vertical="center"/>
    </xf>
    <xf numFmtId="0" fontId="0" fillId="0" borderId="40" xfId="0" applyBorder="1" applyAlignment="1">
      <alignment horizontal="center" vertical="center"/>
    </xf>
    <xf numFmtId="49" fontId="0" fillId="0" borderId="3"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34"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21" fillId="0" borderId="119" xfId="0" applyNumberFormat="1" applyFont="1" applyBorder="1" applyAlignment="1">
      <alignment horizontal="center" vertical="center" wrapText="1"/>
    </xf>
    <xf numFmtId="49" fontId="21" fillId="0" borderId="159" xfId="0"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0" borderId="156" xfId="0" applyBorder="1" applyAlignment="1">
      <alignment horizontal="center" vertical="center" wrapText="1"/>
    </xf>
    <xf numFmtId="0" fontId="0" fillId="0" borderId="157" xfId="0" applyBorder="1" applyAlignment="1">
      <alignment horizontal="center" vertical="center"/>
    </xf>
    <xf numFmtId="49" fontId="6" fillId="0" borderId="21" xfId="0" applyNumberFormat="1" applyFont="1" applyBorder="1" applyAlignment="1">
      <alignment horizontal="left" vertical="center" wrapText="1"/>
    </xf>
    <xf numFmtId="49" fontId="6" fillId="0" borderId="53" xfId="0" applyNumberFormat="1" applyFont="1" applyBorder="1" applyAlignment="1">
      <alignment horizontal="left" vertical="center" wrapText="1"/>
    </xf>
    <xf numFmtId="49" fontId="6" fillId="0" borderId="22" xfId="0" applyNumberFormat="1" applyFont="1" applyBorder="1" applyAlignment="1">
      <alignment horizontal="left" vertical="center" shrinkToFit="1"/>
    </xf>
    <xf numFmtId="0" fontId="6" fillId="0" borderId="45" xfId="0" applyFont="1" applyBorder="1" applyAlignment="1">
      <alignment vertical="center" shrinkToFit="1"/>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7" xfId="0" applyBorder="1" applyAlignment="1">
      <alignment vertical="center" wrapText="1"/>
    </xf>
    <xf numFmtId="0" fontId="0" fillId="0" borderId="29" xfId="0" applyBorder="1" applyAlignment="1">
      <alignment horizontal="center" vertical="center"/>
    </xf>
    <xf numFmtId="49" fontId="0" fillId="0" borderId="21" xfId="0" applyNumberFormat="1" applyBorder="1" applyAlignment="1">
      <alignment horizontal="left" vertical="center" wrapText="1" shrinkToFit="1"/>
    </xf>
    <xf numFmtId="49" fontId="0" fillId="0" borderId="172" xfId="0" applyNumberFormat="1" applyBorder="1" applyAlignment="1">
      <alignment horizontal="left" vertical="center" wrapText="1" shrinkToFit="1"/>
    </xf>
    <xf numFmtId="0" fontId="6" fillId="0" borderId="53" xfId="0" applyFont="1" applyBorder="1">
      <alignment vertical="center"/>
    </xf>
    <xf numFmtId="49" fontId="0" fillId="0" borderId="169" xfId="0" applyNumberFormat="1" applyBorder="1" applyAlignment="1">
      <alignment horizontal="left" vertical="center" wrapText="1"/>
    </xf>
    <xf numFmtId="49" fontId="6" fillId="0" borderId="79" xfId="0" applyNumberFormat="1" applyFont="1" applyBorder="1" applyAlignment="1">
      <alignment horizontal="left" vertical="center" wrapText="1"/>
    </xf>
    <xf numFmtId="49" fontId="6" fillId="0" borderId="183" xfId="0" applyNumberFormat="1" applyFont="1" applyBorder="1" applyAlignment="1">
      <alignment horizontal="left" vertical="center" wrapText="1"/>
    </xf>
    <xf numFmtId="49" fontId="0" fillId="0" borderId="21" xfId="0" applyNumberFormat="1" applyBorder="1" applyAlignment="1">
      <alignment horizontal="left" vertical="center" wrapText="1"/>
    </xf>
    <xf numFmtId="0" fontId="0" fillId="0" borderId="53" xfId="0" applyBorder="1">
      <alignment vertical="center"/>
    </xf>
    <xf numFmtId="0" fontId="0" fillId="4" borderId="31" xfId="0" applyFill="1" applyBorder="1" applyAlignment="1">
      <alignment horizontal="center" vertical="center" wrapText="1"/>
    </xf>
    <xf numFmtId="0" fontId="0" fillId="4" borderId="63" xfId="0" applyFill="1" applyBorder="1" applyAlignment="1">
      <alignment horizontal="center" vertical="center" wrapText="1"/>
    </xf>
    <xf numFmtId="0" fontId="0" fillId="0" borderId="26" xfId="0" applyBorder="1" applyAlignment="1">
      <alignment horizontal="center" vertical="center" wrapText="1"/>
    </xf>
    <xf numFmtId="49" fontId="10" fillId="0" borderId="6"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23" fillId="0" borderId="120" xfId="0" applyFont="1" applyBorder="1" applyAlignment="1">
      <alignment horizontal="left" vertical="center" wrapText="1"/>
    </xf>
    <xf numFmtId="0" fontId="23" fillId="0" borderId="162" xfId="0" applyFont="1" applyBorder="1" applyAlignment="1">
      <alignment horizontal="left" vertical="center" wrapText="1"/>
    </xf>
    <xf numFmtId="0" fontId="23" fillId="0" borderId="164" xfId="0" applyFont="1" applyBorder="1" applyAlignment="1">
      <alignment horizontal="left" vertical="center" wrapText="1"/>
    </xf>
    <xf numFmtId="0" fontId="23" fillId="0" borderId="146" xfId="0" applyFont="1" applyBorder="1" applyAlignment="1">
      <alignment horizontal="left" vertical="center" wrapText="1"/>
    </xf>
    <xf numFmtId="0" fontId="22" fillId="0" borderId="120" xfId="0" applyFont="1" applyBorder="1" applyAlignment="1">
      <alignment horizontal="left" vertical="center" wrapText="1"/>
    </xf>
    <xf numFmtId="0" fontId="22" fillId="0" borderId="162" xfId="0" applyFont="1" applyBorder="1" applyAlignment="1">
      <alignment horizontal="left" vertical="center" wrapText="1"/>
    </xf>
    <xf numFmtId="49" fontId="22" fillId="0" borderId="146" xfId="0" applyNumberFormat="1" applyFont="1" applyBorder="1" applyAlignment="1">
      <alignment horizontal="left" vertical="center" wrapText="1"/>
    </xf>
    <xf numFmtId="49" fontId="22" fillId="0" borderId="162"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0" fontId="6" fillId="0" borderId="52" xfId="0" applyFont="1" applyBorder="1">
      <alignment vertical="center"/>
    </xf>
    <xf numFmtId="0" fontId="5" fillId="4" borderId="39"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5" xfId="0" applyFont="1" applyFill="1" applyBorder="1" applyAlignment="1">
      <alignment horizontal="center" vertical="center"/>
    </xf>
    <xf numFmtId="49" fontId="6" fillId="0" borderId="33" xfId="0" applyNumberFormat="1" applyFont="1" applyBorder="1" applyAlignment="1">
      <alignment horizontal="left" vertical="center" wrapText="1"/>
    </xf>
    <xf numFmtId="0" fontId="6" fillId="0" borderId="18" xfId="0" applyFont="1" applyBorder="1">
      <alignment vertical="center"/>
    </xf>
    <xf numFmtId="0" fontId="0" fillId="2" borderId="54" xfId="0" applyFill="1" applyBorder="1" applyAlignment="1">
      <alignment horizontal="center" vertical="center" textRotation="255"/>
    </xf>
    <xf numFmtId="0" fontId="0" fillId="2" borderId="89" xfId="0" applyFill="1" applyBorder="1" applyAlignment="1">
      <alignment horizontal="center" vertical="center" textRotation="255"/>
    </xf>
    <xf numFmtId="0" fontId="0" fillId="2" borderId="90" xfId="0" applyFill="1" applyBorder="1" applyAlignment="1">
      <alignment horizontal="center" vertical="center" textRotation="255"/>
    </xf>
    <xf numFmtId="0" fontId="1" fillId="2" borderId="54" xfId="0" applyFont="1" applyFill="1" applyBorder="1" applyAlignment="1">
      <alignment horizontal="center" vertical="center" textRotation="255"/>
    </xf>
    <xf numFmtId="0" fontId="1" fillId="2" borderId="89" xfId="0" applyFont="1" applyFill="1" applyBorder="1" applyAlignment="1">
      <alignment horizontal="center" vertical="center" textRotation="255"/>
    </xf>
    <xf numFmtId="0" fontId="1" fillId="2" borderId="90" xfId="0" applyFont="1" applyFill="1" applyBorder="1" applyAlignment="1">
      <alignment horizontal="center" vertical="center" textRotation="255"/>
    </xf>
    <xf numFmtId="0" fontId="0" fillId="4" borderId="13" xfId="0" applyFill="1" applyBorder="1" applyAlignment="1">
      <alignment horizontal="left" vertical="top" wrapText="1"/>
    </xf>
    <xf numFmtId="0" fontId="0" fillId="4" borderId="32" xfId="0" applyFill="1" applyBorder="1" applyAlignment="1">
      <alignment horizontal="left" vertical="top" wrapText="1"/>
    </xf>
    <xf numFmtId="0" fontId="0" fillId="4" borderId="14" xfId="0" applyFill="1" applyBorder="1" applyAlignment="1">
      <alignment horizontal="left" vertical="top" wrapText="1"/>
    </xf>
    <xf numFmtId="0" fontId="11" fillId="4" borderId="13" xfId="0" applyFont="1" applyFill="1" applyBorder="1" applyAlignment="1">
      <alignment horizontal="left" vertical="top" wrapText="1"/>
    </xf>
    <xf numFmtId="0" fontId="11" fillId="4" borderId="14" xfId="0" applyFont="1" applyFill="1" applyBorder="1" applyAlignment="1">
      <alignment horizontal="left" vertical="top" wrapText="1"/>
    </xf>
    <xf numFmtId="0" fontId="0" fillId="2" borderId="42" xfId="0" applyFill="1" applyBorder="1" applyAlignment="1">
      <alignment horizontal="center" vertical="center" textRotation="255"/>
    </xf>
    <xf numFmtId="0" fontId="0" fillId="2" borderId="37" xfId="0" applyFill="1" applyBorder="1" applyAlignment="1">
      <alignment horizontal="center" vertical="center" textRotation="255"/>
    </xf>
    <xf numFmtId="0" fontId="0" fillId="2" borderId="38" xfId="0" applyFill="1" applyBorder="1" applyAlignment="1">
      <alignment horizontal="center" vertical="center" textRotation="255"/>
    </xf>
    <xf numFmtId="0" fontId="6" fillId="0" borderId="7" xfId="0" applyFont="1" applyBorder="1" applyAlignment="1">
      <alignment vertical="center" wrapText="1"/>
    </xf>
    <xf numFmtId="0" fontId="6" fillId="0" borderId="5" xfId="0" applyFont="1" applyBorder="1" applyAlignment="1">
      <alignment vertical="center" wrapText="1"/>
    </xf>
    <xf numFmtId="0" fontId="22" fillId="0" borderId="164" xfId="0" applyFont="1" applyBorder="1" applyAlignment="1">
      <alignment horizontal="left" vertical="center" wrapText="1"/>
    </xf>
    <xf numFmtId="0" fontId="0" fillId="0" borderId="51" xfId="0" applyBorder="1" applyAlignment="1">
      <alignment horizontal="left" vertical="center" wrapText="1"/>
    </xf>
    <xf numFmtId="0" fontId="6" fillId="2" borderId="42" xfId="0" applyFont="1" applyFill="1" applyBorder="1" applyAlignment="1">
      <alignment horizontal="center" vertical="center" textRotation="255"/>
    </xf>
    <xf numFmtId="0" fontId="6" fillId="2" borderId="37" xfId="0" applyFont="1" applyFill="1" applyBorder="1" applyAlignment="1">
      <alignment horizontal="center" vertical="center" textRotation="255"/>
    </xf>
    <xf numFmtId="0" fontId="6" fillId="2" borderId="38" xfId="0" applyFont="1" applyFill="1" applyBorder="1" applyAlignment="1">
      <alignment horizontal="center" vertical="center" textRotation="255"/>
    </xf>
    <xf numFmtId="0" fontId="19" fillId="4" borderId="13" xfId="0" applyFont="1" applyFill="1" applyBorder="1" applyAlignment="1">
      <alignment horizontal="left" vertical="top" wrapText="1"/>
    </xf>
    <xf numFmtId="0" fontId="19" fillId="4" borderId="32" xfId="0" applyFont="1" applyFill="1" applyBorder="1" applyAlignment="1">
      <alignment horizontal="left" vertical="top" wrapText="1"/>
    </xf>
    <xf numFmtId="0" fontId="19" fillId="4" borderId="14" xfId="0" applyFont="1" applyFill="1" applyBorder="1" applyAlignment="1">
      <alignment horizontal="left" vertical="top" wrapText="1"/>
    </xf>
    <xf numFmtId="0" fontId="0" fillId="2" borderId="93" xfId="0" applyFill="1" applyBorder="1" applyAlignment="1">
      <alignment horizontal="center" vertical="center" textRotation="255"/>
    </xf>
    <xf numFmtId="0" fontId="22" fillId="0" borderId="161" xfId="0" applyFont="1" applyBorder="1" applyAlignment="1">
      <alignment horizontal="left" vertical="center" wrapText="1"/>
    </xf>
    <xf numFmtId="0" fontId="22" fillId="0" borderId="146" xfId="0" applyFont="1" applyBorder="1" applyAlignment="1">
      <alignment horizontal="left" vertical="center" wrapText="1"/>
    </xf>
    <xf numFmtId="0" fontId="22" fillId="0" borderId="163" xfId="0" applyFont="1" applyBorder="1" applyAlignment="1">
      <alignment horizontal="left" vertical="top" wrapText="1"/>
    </xf>
    <xf numFmtId="0" fontId="22" fillId="0" borderId="104" xfId="0" applyFont="1" applyBorder="1" applyAlignment="1">
      <alignment horizontal="left" vertical="top" wrapText="1"/>
    </xf>
    <xf numFmtId="0" fontId="22" fillId="0" borderId="108" xfId="0" applyFont="1" applyBorder="1" applyAlignment="1">
      <alignment horizontal="left" vertical="top" wrapText="1"/>
    </xf>
    <xf numFmtId="49" fontId="22" fillId="0" borderId="164" xfId="0" applyNumberFormat="1" applyFont="1" applyBorder="1" applyAlignment="1">
      <alignment horizontal="left" vertical="center" wrapText="1" shrinkToFit="1"/>
    </xf>
    <xf numFmtId="49" fontId="22" fillId="0" borderId="162" xfId="0" applyNumberFormat="1" applyFont="1" applyBorder="1" applyAlignment="1">
      <alignment horizontal="left" vertical="center" wrapText="1" shrinkToFit="1"/>
    </xf>
    <xf numFmtId="49" fontId="0" fillId="12" borderId="6" xfId="0" applyNumberFormat="1" applyFill="1" applyBorder="1" applyAlignment="1">
      <alignment horizontal="left" vertical="center" wrapText="1" shrinkToFit="1"/>
    </xf>
    <xf numFmtId="49" fontId="0" fillId="12" borderId="169" xfId="0" applyNumberFormat="1" applyFill="1" applyBorder="1" applyAlignment="1">
      <alignment horizontal="left" vertical="center" wrapText="1" shrinkToFit="1"/>
    </xf>
    <xf numFmtId="49" fontId="6" fillId="0" borderId="174" xfId="0" applyNumberFormat="1" applyFont="1" applyBorder="1" applyAlignment="1">
      <alignment horizontal="left" vertical="center" wrapText="1"/>
    </xf>
    <xf numFmtId="0" fontId="6" fillId="0" borderId="175" xfId="0" applyFont="1" applyBorder="1">
      <alignment vertical="center"/>
    </xf>
    <xf numFmtId="49" fontId="0" fillId="0" borderId="179" xfId="0" applyNumberFormat="1" applyBorder="1" applyAlignment="1">
      <alignment horizontal="left" vertical="center" wrapText="1"/>
    </xf>
    <xf numFmtId="49" fontId="0" fillId="0" borderId="180" xfId="0" applyNumberFormat="1" applyBorder="1" applyAlignment="1">
      <alignment horizontal="left" vertical="center" wrapText="1"/>
    </xf>
    <xf numFmtId="0" fontId="38" fillId="0" borderId="0" xfId="0" applyFont="1" applyAlignment="1">
      <alignment horizontal="center" vertical="top" wrapText="1"/>
    </xf>
    <xf numFmtId="0" fontId="38" fillId="0" borderId="101" xfId="0" applyFont="1" applyBorder="1" applyAlignment="1">
      <alignment horizontal="center" vertical="top" wrapText="1"/>
    </xf>
    <xf numFmtId="0" fontId="5" fillId="4" borderId="35" xfId="0" applyFont="1" applyFill="1" applyBorder="1" applyAlignment="1">
      <alignment horizontal="center" vertical="center"/>
    </xf>
    <xf numFmtId="0" fontId="0" fillId="2" borderId="36" xfId="0" applyFill="1" applyBorder="1" applyAlignment="1">
      <alignment horizontal="center" vertical="center" textRotation="255"/>
    </xf>
    <xf numFmtId="0" fontId="0" fillId="5" borderId="93" xfId="0" applyFill="1" applyBorder="1" applyAlignment="1">
      <alignment horizontal="center" vertical="center" textRotation="255"/>
    </xf>
    <xf numFmtId="0" fontId="0" fillId="5" borderId="89" xfId="0" applyFill="1" applyBorder="1" applyAlignment="1">
      <alignment horizontal="center" vertical="center" textRotation="255"/>
    </xf>
    <xf numFmtId="0" fontId="0" fillId="5" borderId="92" xfId="0" applyFill="1" applyBorder="1" applyAlignment="1">
      <alignment horizontal="center" vertical="center" textRotation="255"/>
    </xf>
    <xf numFmtId="0" fontId="0" fillId="2" borderId="91" xfId="0" applyFill="1" applyBorder="1" applyAlignment="1">
      <alignment horizontal="center" vertical="center" textRotation="255"/>
    </xf>
    <xf numFmtId="0" fontId="0" fillId="3" borderId="42" xfId="0" applyFill="1" applyBorder="1" applyAlignment="1">
      <alignment horizontal="center" vertical="center" textRotation="255"/>
    </xf>
    <xf numFmtId="0" fontId="0" fillId="3" borderId="37" xfId="0" applyFill="1" applyBorder="1" applyAlignment="1">
      <alignment horizontal="center" vertical="center" textRotation="255"/>
    </xf>
    <xf numFmtId="0" fontId="0" fillId="3" borderId="38" xfId="0" applyFill="1" applyBorder="1" applyAlignment="1">
      <alignment horizontal="center" vertical="center" textRotation="255"/>
    </xf>
    <xf numFmtId="0" fontId="0" fillId="5" borderId="54" xfId="0" applyFill="1" applyBorder="1" applyAlignment="1">
      <alignment horizontal="center" vertical="center" textRotation="255"/>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48" xfId="0" applyFill="1" applyBorder="1" applyAlignment="1">
      <alignment horizontal="center" vertical="center"/>
    </xf>
    <xf numFmtId="0" fontId="6" fillId="2" borderId="44" xfId="0" applyFont="1" applyFill="1" applyBorder="1" applyAlignment="1">
      <alignment horizontal="center" vertical="center"/>
    </xf>
    <xf numFmtId="0" fontId="6" fillId="2" borderId="28" xfId="0" applyFont="1" applyFill="1" applyBorder="1" applyAlignment="1">
      <alignment horizontal="center" vertical="center"/>
    </xf>
    <xf numFmtId="0" fontId="0" fillId="4" borderId="15" xfId="0" applyFill="1" applyBorder="1" applyAlignment="1">
      <alignment horizontal="left" vertical="top" wrapText="1"/>
    </xf>
    <xf numFmtId="0" fontId="26" fillId="0" borderId="0" xfId="0" applyFont="1" applyAlignment="1">
      <alignment horizontal="left" vertical="top" wrapText="1"/>
    </xf>
    <xf numFmtId="0" fontId="0" fillId="0" borderId="135" xfId="0" applyBorder="1" applyAlignment="1">
      <alignment horizontal="center" vertical="center" wrapText="1"/>
    </xf>
    <xf numFmtId="0" fontId="0" fillId="0" borderId="119" xfId="0" applyBorder="1" applyAlignment="1">
      <alignment horizontal="center" vertical="center" wrapText="1"/>
    </xf>
    <xf numFmtId="0" fontId="0" fillId="0" borderId="131" xfId="0" applyBorder="1" applyAlignment="1">
      <alignment horizontal="center" vertical="center" wrapText="1"/>
    </xf>
    <xf numFmtId="0" fontId="17" fillId="0" borderId="150" xfId="0" applyFont="1" applyBorder="1" applyAlignment="1">
      <alignment horizontal="center" vertical="center" wrapText="1"/>
    </xf>
    <xf numFmtId="0" fontId="17" fillId="0" borderId="151" xfId="0" applyFont="1" applyBorder="1" applyAlignment="1">
      <alignment horizontal="center" vertical="center" wrapText="1"/>
    </xf>
    <xf numFmtId="49" fontId="0" fillId="0" borderId="155" xfId="0" applyNumberFormat="1" applyBorder="1" applyAlignment="1">
      <alignment horizontal="center" vertical="center" wrapText="1"/>
    </xf>
    <xf numFmtId="49" fontId="0" fillId="0" borderId="153" xfId="0" applyNumberFormat="1" applyBorder="1" applyAlignment="1">
      <alignment horizontal="center" vertical="center" wrapText="1"/>
    </xf>
    <xf numFmtId="49" fontId="0" fillId="0" borderId="154" xfId="0" applyNumberFormat="1" applyBorder="1" applyAlignment="1">
      <alignment horizontal="center" vertical="center" wrapText="1"/>
    </xf>
    <xf numFmtId="0" fontId="0" fillId="0" borderId="142" xfId="0" applyBorder="1" applyAlignment="1">
      <alignment horizontal="center" vertical="center" wrapText="1"/>
    </xf>
    <xf numFmtId="0" fontId="0" fillId="0" borderId="140" xfId="0" applyBorder="1" applyAlignment="1">
      <alignment horizontal="center" vertical="center" wrapText="1"/>
    </xf>
    <xf numFmtId="0" fontId="0" fillId="0" borderId="141" xfId="0" applyBorder="1" applyAlignment="1">
      <alignment horizontal="center" vertical="center" wrapText="1"/>
    </xf>
    <xf numFmtId="49" fontId="6" fillId="0" borderId="142" xfId="0" applyNumberFormat="1" applyFont="1" applyBorder="1" applyAlignment="1">
      <alignment horizontal="center" vertical="center" wrapText="1"/>
    </xf>
    <xf numFmtId="49" fontId="6" fillId="0" borderId="140" xfId="0" applyNumberFormat="1" applyFont="1" applyBorder="1" applyAlignment="1">
      <alignment horizontal="center" vertical="center" wrapText="1"/>
    </xf>
    <xf numFmtId="49" fontId="6" fillId="0" borderId="141" xfId="0" applyNumberFormat="1" applyFont="1" applyBorder="1" applyAlignment="1">
      <alignment horizontal="center" vertical="center" wrapText="1"/>
    </xf>
    <xf numFmtId="0" fontId="0" fillId="0" borderId="120" xfId="0" applyBorder="1" applyAlignment="1">
      <alignment horizontal="left" vertical="center" wrapText="1"/>
    </xf>
    <xf numFmtId="0" fontId="0" fillId="0" borderId="146" xfId="0" applyBorder="1" applyAlignment="1">
      <alignment horizontal="left" vertical="center" wrapText="1"/>
    </xf>
    <xf numFmtId="0" fontId="0" fillId="0" borderId="147" xfId="0" applyBorder="1" applyAlignment="1">
      <alignment horizontal="left" vertical="center" wrapText="1"/>
    </xf>
    <xf numFmtId="0" fontId="22" fillId="0" borderId="142" xfId="0" applyFont="1" applyBorder="1" applyAlignment="1">
      <alignment horizontal="center" vertical="center" wrapText="1"/>
    </xf>
    <xf numFmtId="0" fontId="22" fillId="0" borderId="140" xfId="0" applyFont="1" applyBorder="1" applyAlignment="1">
      <alignment horizontal="center" vertical="center" wrapText="1"/>
    </xf>
    <xf numFmtId="0" fontId="22" fillId="0" borderId="141" xfId="0" applyFont="1" applyBorder="1" applyAlignment="1">
      <alignment horizontal="center" vertical="center" wrapText="1"/>
    </xf>
    <xf numFmtId="49" fontId="22" fillId="0" borderId="142" xfId="0" applyNumberFormat="1" applyFont="1" applyBorder="1" applyAlignment="1">
      <alignment horizontal="center" vertical="center" wrapText="1"/>
    </xf>
    <xf numFmtId="49" fontId="22" fillId="0" borderId="140" xfId="0" applyNumberFormat="1" applyFont="1" applyBorder="1" applyAlignment="1">
      <alignment horizontal="center" vertical="center" wrapText="1"/>
    </xf>
    <xf numFmtId="49" fontId="22" fillId="0" borderId="143" xfId="0" applyNumberFormat="1" applyFont="1" applyBorder="1" applyAlignment="1">
      <alignment horizontal="center" vertical="center" wrapText="1"/>
    </xf>
    <xf numFmtId="49" fontId="6" fillId="0" borderId="139" xfId="0" applyNumberFormat="1" applyFont="1" applyBorder="1" applyAlignment="1">
      <alignment horizontal="center" vertical="center" wrapText="1"/>
    </xf>
    <xf numFmtId="49" fontId="6" fillId="0" borderId="156" xfId="0" applyNumberFormat="1" applyFont="1" applyBorder="1" applyAlignment="1">
      <alignment horizontal="center" vertical="center" wrapText="1"/>
    </xf>
    <xf numFmtId="49" fontId="6" fillId="0" borderId="157" xfId="0" applyNumberFormat="1" applyFont="1" applyBorder="1" applyAlignment="1">
      <alignment horizontal="center" vertical="center" wrapText="1"/>
    </xf>
    <xf numFmtId="49" fontId="6" fillId="0" borderId="158" xfId="0" applyNumberFormat="1" applyFont="1" applyBorder="1" applyAlignment="1">
      <alignment horizontal="center" vertical="center" wrapText="1"/>
    </xf>
    <xf numFmtId="49" fontId="6" fillId="0" borderId="134" xfId="0" applyNumberFormat="1" applyFont="1" applyBorder="1" applyAlignment="1">
      <alignment horizontal="left" vertical="center" wrapText="1"/>
    </xf>
    <xf numFmtId="49" fontId="6" fillId="0" borderId="71" xfId="0" applyNumberFormat="1" applyFont="1" applyBorder="1" applyAlignment="1">
      <alignment horizontal="left" vertical="center" wrapText="1"/>
    </xf>
    <xf numFmtId="49" fontId="6" fillId="0" borderId="77" xfId="0" applyNumberFormat="1" applyFont="1" applyBorder="1" applyAlignment="1">
      <alignment horizontal="left" vertical="center" wrapText="1"/>
    </xf>
    <xf numFmtId="49" fontId="0" fillId="0" borderId="71" xfId="0" applyNumberFormat="1" applyBorder="1" applyAlignment="1">
      <alignment horizontal="left" vertical="center" wrapText="1"/>
    </xf>
    <xf numFmtId="49" fontId="0" fillId="0" borderId="134" xfId="0" applyNumberFormat="1" applyBorder="1" applyAlignment="1">
      <alignment horizontal="left" vertical="center" wrapText="1"/>
    </xf>
    <xf numFmtId="49" fontId="0" fillId="0" borderId="77" xfId="0" applyNumberFormat="1" applyBorder="1" applyAlignment="1">
      <alignment horizontal="left" vertical="center" wrapText="1"/>
    </xf>
    <xf numFmtId="0" fontId="17" fillId="0" borderId="134" xfId="0" applyFont="1" applyBorder="1" applyAlignment="1">
      <alignment horizontal="left" vertical="center" wrapText="1"/>
    </xf>
    <xf numFmtId="0" fontId="17" fillId="0" borderId="71" xfId="0" applyFont="1" applyBorder="1" applyAlignment="1">
      <alignment horizontal="left" vertical="center" wrapText="1"/>
    </xf>
    <xf numFmtId="0" fontId="17" fillId="0" borderId="130" xfId="0" applyFont="1" applyBorder="1" applyAlignment="1">
      <alignment horizontal="left" vertical="center" wrapText="1"/>
    </xf>
    <xf numFmtId="49" fontId="6" fillId="0" borderId="134" xfId="0" applyNumberFormat="1" applyFont="1" applyBorder="1" applyAlignment="1">
      <alignment horizontal="left" vertical="center" wrapText="1" shrinkToFit="1"/>
    </xf>
    <xf numFmtId="49" fontId="6" fillId="0" borderId="71" xfId="0" applyNumberFormat="1" applyFont="1" applyBorder="1" applyAlignment="1">
      <alignment horizontal="left" vertical="center" wrapText="1" shrinkToFit="1"/>
    </xf>
    <xf numFmtId="49" fontId="6" fillId="0" borderId="77" xfId="0" applyNumberFormat="1" applyFont="1" applyBorder="1" applyAlignment="1">
      <alignment horizontal="left" vertical="center" wrapText="1" shrinkToFit="1"/>
    </xf>
    <xf numFmtId="49" fontId="22" fillId="0" borderId="142" xfId="0" applyNumberFormat="1" applyFont="1" applyBorder="1" applyAlignment="1">
      <alignment horizontal="center" vertical="center" wrapText="1" shrinkToFit="1"/>
    </xf>
    <xf numFmtId="49" fontId="22" fillId="0" borderId="140" xfId="0" applyNumberFormat="1" applyFont="1" applyBorder="1" applyAlignment="1">
      <alignment horizontal="center" vertical="center" wrapText="1" shrinkToFit="1"/>
    </xf>
    <xf numFmtId="49" fontId="22" fillId="0" borderId="141" xfId="0" applyNumberFormat="1" applyFont="1" applyBorder="1" applyAlignment="1">
      <alignment horizontal="center" vertical="center" wrapText="1" shrinkToFit="1"/>
    </xf>
    <xf numFmtId="0" fontId="0" fillId="0" borderId="137" xfId="0" applyBorder="1" applyAlignment="1">
      <alignment horizontal="left" vertical="center" wrapText="1"/>
    </xf>
    <xf numFmtId="0" fontId="0" fillId="0" borderId="119" xfId="0" applyBorder="1" applyAlignment="1">
      <alignment horizontal="left" vertical="center" wrapText="1"/>
    </xf>
    <xf numFmtId="0" fontId="0" fillId="0" borderId="136" xfId="0" applyBorder="1" applyAlignment="1">
      <alignment horizontal="left" vertical="center" wrapText="1"/>
    </xf>
    <xf numFmtId="0" fontId="0" fillId="0" borderId="135" xfId="0" applyBorder="1" applyAlignment="1">
      <alignment horizontal="left" vertical="center" wrapText="1"/>
    </xf>
    <xf numFmtId="0" fontId="0" fillId="0" borderId="139" xfId="0" applyBorder="1" applyAlignment="1">
      <alignment horizontal="center" vertical="center" wrapText="1"/>
    </xf>
    <xf numFmtId="49" fontId="6" fillId="0" borderId="152" xfId="0" applyNumberFormat="1" applyFont="1" applyBorder="1" applyAlignment="1">
      <alignment horizontal="left" vertical="center" wrapText="1" shrinkToFit="1"/>
    </xf>
    <xf numFmtId="49" fontId="6" fillId="0" borderId="153" xfId="0" applyNumberFormat="1" applyFont="1" applyBorder="1" applyAlignment="1">
      <alignment horizontal="left" vertical="center" wrapText="1" shrinkToFit="1"/>
    </xf>
    <xf numFmtId="49" fontId="6" fillId="0" borderId="154" xfId="0" applyNumberFormat="1"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CCFFFF"/>
      <color rgb="FF0000FF"/>
      <color rgb="FFFFFF99"/>
      <color rgb="FFFFFF00"/>
      <color rgb="FF00FF00"/>
      <color rgb="FFFF9900"/>
      <color rgb="FFFFCC00"/>
      <color rgb="FFFF66CC"/>
      <color rgb="FFCC9900"/>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pn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28.png"/><Relationship Id="rId13" Type="http://schemas.openxmlformats.org/officeDocument/2006/relationships/image" Target="../media/image33.png"/><Relationship Id="rId3" Type="http://schemas.openxmlformats.org/officeDocument/2006/relationships/image" Target="../media/image23.png"/><Relationship Id="rId7" Type="http://schemas.openxmlformats.org/officeDocument/2006/relationships/image" Target="../media/image27.png"/><Relationship Id="rId12" Type="http://schemas.openxmlformats.org/officeDocument/2006/relationships/image" Target="../media/image32.png"/><Relationship Id="rId17" Type="http://schemas.openxmlformats.org/officeDocument/2006/relationships/image" Target="../media/image37.png"/><Relationship Id="rId2" Type="http://schemas.openxmlformats.org/officeDocument/2006/relationships/image" Target="../media/image22.png"/><Relationship Id="rId16" Type="http://schemas.openxmlformats.org/officeDocument/2006/relationships/image" Target="../media/image36.png"/><Relationship Id="rId1" Type="http://schemas.openxmlformats.org/officeDocument/2006/relationships/image" Target="../media/image21.png"/><Relationship Id="rId6" Type="http://schemas.openxmlformats.org/officeDocument/2006/relationships/image" Target="../media/image26.png"/><Relationship Id="rId11" Type="http://schemas.openxmlformats.org/officeDocument/2006/relationships/image" Target="../media/image31.png"/><Relationship Id="rId5" Type="http://schemas.openxmlformats.org/officeDocument/2006/relationships/image" Target="../media/image25.png"/><Relationship Id="rId15" Type="http://schemas.openxmlformats.org/officeDocument/2006/relationships/image" Target="../media/image35.png"/><Relationship Id="rId10" Type="http://schemas.openxmlformats.org/officeDocument/2006/relationships/image" Target="../media/image30.png"/><Relationship Id="rId4" Type="http://schemas.openxmlformats.org/officeDocument/2006/relationships/image" Target="../media/image24.png"/><Relationship Id="rId9" Type="http://schemas.openxmlformats.org/officeDocument/2006/relationships/image" Target="../media/image29.png"/><Relationship Id="rId14" Type="http://schemas.openxmlformats.org/officeDocument/2006/relationships/image" Target="../media/image34.png"/></Relationships>
</file>

<file path=xl/drawings/drawing1.xml><?xml version="1.0" encoding="utf-8"?>
<xdr:wsDr xmlns:xdr="http://schemas.openxmlformats.org/drawingml/2006/spreadsheetDrawing" xmlns:a="http://schemas.openxmlformats.org/drawingml/2006/main">
  <xdr:twoCellAnchor editAs="oneCell">
    <xdr:from>
      <xdr:col>5</xdr:col>
      <xdr:colOff>10583</xdr:colOff>
      <xdr:row>22</xdr:row>
      <xdr:rowOff>10582</xdr:rowOff>
    </xdr:from>
    <xdr:to>
      <xdr:col>5</xdr:col>
      <xdr:colOff>406583</xdr:colOff>
      <xdr:row>22</xdr:row>
      <xdr:rowOff>406582</xdr:rowOff>
    </xdr:to>
    <xdr:pic>
      <xdr:nvPicPr>
        <xdr:cNvPr id="31" name="図 30">
          <a:extLst>
            <a:ext uri="{FF2B5EF4-FFF2-40B4-BE49-F238E27FC236}">
              <a16:creationId xmlns:a16="http://schemas.microsoft.com/office/drawing/2014/main" id="{0D2F9F38-E70B-45E6-BDCC-241D74FF1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0166" y="11440582"/>
          <a:ext cx="396000" cy="396000"/>
        </a:xfrm>
        <a:prstGeom prst="rect">
          <a:avLst/>
        </a:prstGeom>
      </xdr:spPr>
    </xdr:pic>
    <xdr:clientData/>
  </xdr:twoCellAnchor>
  <xdr:twoCellAnchor editAs="oneCell">
    <xdr:from>
      <xdr:col>5</xdr:col>
      <xdr:colOff>0</xdr:colOff>
      <xdr:row>16</xdr:row>
      <xdr:rowOff>165098</xdr:rowOff>
    </xdr:from>
    <xdr:to>
      <xdr:col>5</xdr:col>
      <xdr:colOff>396000</xdr:colOff>
      <xdr:row>16</xdr:row>
      <xdr:rowOff>561098</xdr:rowOff>
    </xdr:to>
    <xdr:pic>
      <xdr:nvPicPr>
        <xdr:cNvPr id="40" name="図 39">
          <a:extLst>
            <a:ext uri="{FF2B5EF4-FFF2-40B4-BE49-F238E27FC236}">
              <a16:creationId xmlns:a16="http://schemas.microsoft.com/office/drawing/2014/main" id="{3A4D475D-687E-4BA8-A22B-F126B51B19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11800" y="8343898"/>
          <a:ext cx="396000" cy="396000"/>
        </a:xfrm>
        <a:prstGeom prst="rect">
          <a:avLst/>
        </a:prstGeom>
      </xdr:spPr>
    </xdr:pic>
    <xdr:clientData/>
  </xdr:twoCellAnchor>
  <xdr:twoCellAnchor editAs="oneCell">
    <xdr:from>
      <xdr:col>5</xdr:col>
      <xdr:colOff>385234</xdr:colOff>
      <xdr:row>16</xdr:row>
      <xdr:rowOff>169332</xdr:rowOff>
    </xdr:from>
    <xdr:to>
      <xdr:col>5</xdr:col>
      <xdr:colOff>781234</xdr:colOff>
      <xdr:row>16</xdr:row>
      <xdr:rowOff>558132</xdr:rowOff>
    </xdr:to>
    <xdr:pic>
      <xdr:nvPicPr>
        <xdr:cNvPr id="42" name="図 41">
          <a:extLst>
            <a:ext uri="{FF2B5EF4-FFF2-40B4-BE49-F238E27FC236}">
              <a16:creationId xmlns:a16="http://schemas.microsoft.com/office/drawing/2014/main" id="{D1B27FE6-39EF-402C-8577-CE882B1460C4}"/>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97034" y="8348132"/>
          <a:ext cx="396000" cy="388800"/>
        </a:xfrm>
        <a:prstGeom prst="rect">
          <a:avLst/>
        </a:prstGeom>
      </xdr:spPr>
    </xdr:pic>
    <xdr:clientData/>
  </xdr:twoCellAnchor>
  <xdr:twoCellAnchor editAs="oneCell">
    <xdr:from>
      <xdr:col>5</xdr:col>
      <xdr:colOff>781050</xdr:colOff>
      <xdr:row>16</xdr:row>
      <xdr:rowOff>162981</xdr:rowOff>
    </xdr:from>
    <xdr:to>
      <xdr:col>5</xdr:col>
      <xdr:colOff>1177050</xdr:colOff>
      <xdr:row>16</xdr:row>
      <xdr:rowOff>558981</xdr:rowOff>
    </xdr:to>
    <xdr:pic>
      <xdr:nvPicPr>
        <xdr:cNvPr id="43" name="図 42">
          <a:extLst>
            <a:ext uri="{FF2B5EF4-FFF2-40B4-BE49-F238E27FC236}">
              <a16:creationId xmlns:a16="http://schemas.microsoft.com/office/drawing/2014/main" id="{1DA16EC2-F154-42A8-B858-ACFBF4CBF8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2850" y="8341781"/>
          <a:ext cx="396000" cy="396000"/>
        </a:xfrm>
        <a:prstGeom prst="rect">
          <a:avLst/>
        </a:prstGeom>
      </xdr:spPr>
    </xdr:pic>
    <xdr:clientData/>
  </xdr:twoCellAnchor>
  <xdr:twoCellAnchor editAs="oneCell">
    <xdr:from>
      <xdr:col>5</xdr:col>
      <xdr:colOff>793750</xdr:colOff>
      <xdr:row>20</xdr:row>
      <xdr:rowOff>508000</xdr:rowOff>
    </xdr:from>
    <xdr:to>
      <xdr:col>5</xdr:col>
      <xdr:colOff>1189750</xdr:colOff>
      <xdr:row>21</xdr:row>
      <xdr:rowOff>385415</xdr:rowOff>
    </xdr:to>
    <xdr:pic>
      <xdr:nvPicPr>
        <xdr:cNvPr id="56" name="図 55">
          <a:extLst>
            <a:ext uri="{FF2B5EF4-FFF2-40B4-BE49-F238E27FC236}">
              <a16:creationId xmlns:a16="http://schemas.microsoft.com/office/drawing/2014/main" id="{AF3571B9-AEC1-4EF5-935B-1D0C5DCBD54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73333" y="10477500"/>
          <a:ext cx="396000" cy="396000"/>
        </a:xfrm>
        <a:prstGeom prst="rect">
          <a:avLst/>
        </a:prstGeom>
      </xdr:spPr>
    </xdr:pic>
    <xdr:clientData/>
  </xdr:twoCellAnchor>
  <xdr:twoCellAnchor editAs="oneCell">
    <xdr:from>
      <xdr:col>5</xdr:col>
      <xdr:colOff>10583</xdr:colOff>
      <xdr:row>21</xdr:row>
      <xdr:rowOff>10583</xdr:rowOff>
    </xdr:from>
    <xdr:to>
      <xdr:col>5</xdr:col>
      <xdr:colOff>406583</xdr:colOff>
      <xdr:row>21</xdr:row>
      <xdr:rowOff>406583</xdr:rowOff>
    </xdr:to>
    <xdr:pic>
      <xdr:nvPicPr>
        <xdr:cNvPr id="57" name="図 56">
          <a:extLst>
            <a:ext uri="{FF2B5EF4-FFF2-40B4-BE49-F238E27FC236}">
              <a16:creationId xmlns:a16="http://schemas.microsoft.com/office/drawing/2014/main" id="{4E81E686-CB52-4BB2-A3B2-E28180D571A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90166" y="10668000"/>
          <a:ext cx="396000" cy="396000"/>
        </a:xfrm>
        <a:prstGeom prst="rect">
          <a:avLst/>
        </a:prstGeom>
      </xdr:spPr>
    </xdr:pic>
    <xdr:clientData/>
  </xdr:twoCellAnchor>
  <xdr:twoCellAnchor editAs="oneCell">
    <xdr:from>
      <xdr:col>5</xdr:col>
      <xdr:colOff>1185334</xdr:colOff>
      <xdr:row>21</xdr:row>
      <xdr:rowOff>10585</xdr:rowOff>
    </xdr:from>
    <xdr:to>
      <xdr:col>5</xdr:col>
      <xdr:colOff>1581334</xdr:colOff>
      <xdr:row>21</xdr:row>
      <xdr:rowOff>406585</xdr:rowOff>
    </xdr:to>
    <xdr:pic>
      <xdr:nvPicPr>
        <xdr:cNvPr id="58" name="図 57">
          <a:extLst>
            <a:ext uri="{FF2B5EF4-FFF2-40B4-BE49-F238E27FC236}">
              <a16:creationId xmlns:a16="http://schemas.microsoft.com/office/drawing/2014/main" id="{092CEDA3-C5C8-4FD6-A8B4-F8B5A84AEC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64917" y="10498668"/>
          <a:ext cx="396000" cy="396000"/>
        </a:xfrm>
        <a:prstGeom prst="rect">
          <a:avLst/>
        </a:prstGeom>
      </xdr:spPr>
    </xdr:pic>
    <xdr:clientData/>
  </xdr:twoCellAnchor>
  <xdr:twoCellAnchor editAs="oneCell">
    <xdr:from>
      <xdr:col>5</xdr:col>
      <xdr:colOff>1576916</xdr:colOff>
      <xdr:row>21</xdr:row>
      <xdr:rowOff>10583</xdr:rowOff>
    </xdr:from>
    <xdr:to>
      <xdr:col>5</xdr:col>
      <xdr:colOff>1995713</xdr:colOff>
      <xdr:row>21</xdr:row>
      <xdr:rowOff>406583</xdr:rowOff>
    </xdr:to>
    <xdr:pic>
      <xdr:nvPicPr>
        <xdr:cNvPr id="62" name="図 61">
          <a:extLst>
            <a:ext uri="{FF2B5EF4-FFF2-40B4-BE49-F238E27FC236}">
              <a16:creationId xmlns:a16="http://schemas.microsoft.com/office/drawing/2014/main" id="{0768861B-9AFC-4A5D-8A45-C400AAB3E7D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74202" y="10959797"/>
          <a:ext cx="418797" cy="396000"/>
        </a:xfrm>
        <a:prstGeom prst="rect">
          <a:avLst/>
        </a:prstGeom>
      </xdr:spPr>
    </xdr:pic>
    <xdr:clientData/>
  </xdr:twoCellAnchor>
  <xdr:twoCellAnchor editAs="oneCell">
    <xdr:from>
      <xdr:col>5</xdr:col>
      <xdr:colOff>10584</xdr:colOff>
      <xdr:row>21</xdr:row>
      <xdr:rowOff>402166</xdr:rowOff>
    </xdr:from>
    <xdr:to>
      <xdr:col>5</xdr:col>
      <xdr:colOff>406584</xdr:colOff>
      <xdr:row>22</xdr:row>
      <xdr:rowOff>4417</xdr:rowOff>
    </xdr:to>
    <xdr:pic>
      <xdr:nvPicPr>
        <xdr:cNvPr id="63" name="図 62">
          <a:extLst>
            <a:ext uri="{FF2B5EF4-FFF2-40B4-BE49-F238E27FC236}">
              <a16:creationId xmlns:a16="http://schemas.microsoft.com/office/drawing/2014/main" id="{10315321-0CB1-4B02-877C-9196A5EEACF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90167" y="10890249"/>
          <a:ext cx="396000" cy="396000"/>
        </a:xfrm>
        <a:prstGeom prst="rect">
          <a:avLst/>
        </a:prstGeom>
      </xdr:spPr>
    </xdr:pic>
    <xdr:clientData/>
  </xdr:twoCellAnchor>
  <xdr:twoCellAnchor editAs="oneCell">
    <xdr:from>
      <xdr:col>5</xdr:col>
      <xdr:colOff>391583</xdr:colOff>
      <xdr:row>21</xdr:row>
      <xdr:rowOff>402166</xdr:rowOff>
    </xdr:from>
    <xdr:to>
      <xdr:col>5</xdr:col>
      <xdr:colOff>787583</xdr:colOff>
      <xdr:row>22</xdr:row>
      <xdr:rowOff>4417</xdr:rowOff>
    </xdr:to>
    <xdr:pic>
      <xdr:nvPicPr>
        <xdr:cNvPr id="66" name="図 65">
          <a:extLst>
            <a:ext uri="{FF2B5EF4-FFF2-40B4-BE49-F238E27FC236}">
              <a16:creationId xmlns:a16="http://schemas.microsoft.com/office/drawing/2014/main" id="{CF7A34D0-A17B-4EC6-B174-B362B0D1DFC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371166" y="10890249"/>
          <a:ext cx="396000" cy="396000"/>
        </a:xfrm>
        <a:prstGeom prst="rect">
          <a:avLst/>
        </a:prstGeom>
      </xdr:spPr>
    </xdr:pic>
    <xdr:clientData/>
  </xdr:twoCellAnchor>
  <xdr:twoCellAnchor editAs="oneCell">
    <xdr:from>
      <xdr:col>5</xdr:col>
      <xdr:colOff>793750</xdr:colOff>
      <xdr:row>21</xdr:row>
      <xdr:rowOff>391583</xdr:rowOff>
    </xdr:from>
    <xdr:to>
      <xdr:col>5</xdr:col>
      <xdr:colOff>1189750</xdr:colOff>
      <xdr:row>22</xdr:row>
      <xdr:rowOff>184</xdr:rowOff>
    </xdr:to>
    <xdr:pic>
      <xdr:nvPicPr>
        <xdr:cNvPr id="67" name="図 66">
          <a:extLst>
            <a:ext uri="{FF2B5EF4-FFF2-40B4-BE49-F238E27FC236}">
              <a16:creationId xmlns:a16="http://schemas.microsoft.com/office/drawing/2014/main" id="{A95C7C62-EF40-4C30-8634-B1E271E0470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773333" y="10879666"/>
          <a:ext cx="396000" cy="396000"/>
        </a:xfrm>
        <a:prstGeom prst="rect">
          <a:avLst/>
        </a:prstGeom>
      </xdr:spPr>
    </xdr:pic>
    <xdr:clientData/>
  </xdr:twoCellAnchor>
  <xdr:twoCellAnchor editAs="oneCell">
    <xdr:from>
      <xdr:col>5</xdr:col>
      <xdr:colOff>1195917</xdr:colOff>
      <xdr:row>21</xdr:row>
      <xdr:rowOff>391583</xdr:rowOff>
    </xdr:from>
    <xdr:to>
      <xdr:col>5</xdr:col>
      <xdr:colOff>1591917</xdr:colOff>
      <xdr:row>22</xdr:row>
      <xdr:rowOff>184</xdr:rowOff>
    </xdr:to>
    <xdr:pic>
      <xdr:nvPicPr>
        <xdr:cNvPr id="69" name="図 68">
          <a:extLst>
            <a:ext uri="{FF2B5EF4-FFF2-40B4-BE49-F238E27FC236}">
              <a16:creationId xmlns:a16="http://schemas.microsoft.com/office/drawing/2014/main" id="{788919D4-E6D6-441F-8DD0-D2821B5E789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175500" y="11038416"/>
          <a:ext cx="396000" cy="396000"/>
        </a:xfrm>
        <a:prstGeom prst="rect">
          <a:avLst/>
        </a:prstGeom>
      </xdr:spPr>
    </xdr:pic>
    <xdr:clientData/>
  </xdr:twoCellAnchor>
  <xdr:twoCellAnchor editAs="oneCell">
    <xdr:from>
      <xdr:col>5</xdr:col>
      <xdr:colOff>1587498</xdr:colOff>
      <xdr:row>21</xdr:row>
      <xdr:rowOff>391584</xdr:rowOff>
    </xdr:from>
    <xdr:to>
      <xdr:col>5</xdr:col>
      <xdr:colOff>1995713</xdr:colOff>
      <xdr:row>22</xdr:row>
      <xdr:rowOff>185</xdr:rowOff>
    </xdr:to>
    <xdr:pic>
      <xdr:nvPicPr>
        <xdr:cNvPr id="70" name="図 69">
          <a:extLst>
            <a:ext uri="{FF2B5EF4-FFF2-40B4-BE49-F238E27FC236}">
              <a16:creationId xmlns:a16="http://schemas.microsoft.com/office/drawing/2014/main" id="{072CB1B8-06BA-45AA-BCE9-8B9CFC7BE78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084784" y="11340798"/>
          <a:ext cx="408215" cy="397815"/>
        </a:xfrm>
        <a:prstGeom prst="rect">
          <a:avLst/>
        </a:prstGeom>
      </xdr:spPr>
    </xdr:pic>
    <xdr:clientData/>
  </xdr:twoCellAnchor>
  <xdr:twoCellAnchor editAs="oneCell">
    <xdr:from>
      <xdr:col>5</xdr:col>
      <xdr:colOff>402167</xdr:colOff>
      <xdr:row>22</xdr:row>
      <xdr:rowOff>10584</xdr:rowOff>
    </xdr:from>
    <xdr:to>
      <xdr:col>5</xdr:col>
      <xdr:colOff>798167</xdr:colOff>
      <xdr:row>22</xdr:row>
      <xdr:rowOff>406584</xdr:rowOff>
    </xdr:to>
    <xdr:pic>
      <xdr:nvPicPr>
        <xdr:cNvPr id="71" name="図 70">
          <a:extLst>
            <a:ext uri="{FF2B5EF4-FFF2-40B4-BE49-F238E27FC236}">
              <a16:creationId xmlns:a16="http://schemas.microsoft.com/office/drawing/2014/main" id="{4034406F-3894-4848-A5D3-A9CBB02E53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0" y="11440584"/>
          <a:ext cx="396000" cy="396000"/>
        </a:xfrm>
        <a:prstGeom prst="rect">
          <a:avLst/>
        </a:prstGeom>
      </xdr:spPr>
    </xdr:pic>
    <xdr:clientData/>
  </xdr:twoCellAnchor>
  <xdr:twoCellAnchor editAs="oneCell">
    <xdr:from>
      <xdr:col>5</xdr:col>
      <xdr:colOff>793750</xdr:colOff>
      <xdr:row>22</xdr:row>
      <xdr:rowOff>1</xdr:rowOff>
    </xdr:from>
    <xdr:to>
      <xdr:col>5</xdr:col>
      <xdr:colOff>1189750</xdr:colOff>
      <xdr:row>22</xdr:row>
      <xdr:rowOff>396001</xdr:rowOff>
    </xdr:to>
    <xdr:pic>
      <xdr:nvPicPr>
        <xdr:cNvPr id="72" name="図 71">
          <a:extLst>
            <a:ext uri="{FF2B5EF4-FFF2-40B4-BE49-F238E27FC236}">
              <a16:creationId xmlns:a16="http://schemas.microsoft.com/office/drawing/2014/main" id="{D544C909-BDD9-4E3A-B74B-3EA754CCA1F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773333" y="11430001"/>
          <a:ext cx="396000" cy="396000"/>
        </a:xfrm>
        <a:prstGeom prst="rect">
          <a:avLst/>
        </a:prstGeom>
      </xdr:spPr>
    </xdr:pic>
    <xdr:clientData/>
  </xdr:twoCellAnchor>
  <xdr:twoCellAnchor editAs="oneCell">
    <xdr:from>
      <xdr:col>5</xdr:col>
      <xdr:colOff>1195916</xdr:colOff>
      <xdr:row>22</xdr:row>
      <xdr:rowOff>10583</xdr:rowOff>
    </xdr:from>
    <xdr:to>
      <xdr:col>5</xdr:col>
      <xdr:colOff>1591916</xdr:colOff>
      <xdr:row>22</xdr:row>
      <xdr:rowOff>406583</xdr:rowOff>
    </xdr:to>
    <xdr:pic>
      <xdr:nvPicPr>
        <xdr:cNvPr id="74" name="図 73">
          <a:extLst>
            <a:ext uri="{FF2B5EF4-FFF2-40B4-BE49-F238E27FC236}">
              <a16:creationId xmlns:a16="http://schemas.microsoft.com/office/drawing/2014/main" id="{DD7AA353-2661-41C8-A6EE-26DA665674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75499" y="11440583"/>
          <a:ext cx="396000" cy="396000"/>
        </a:xfrm>
        <a:prstGeom prst="rect">
          <a:avLst/>
        </a:prstGeom>
      </xdr:spPr>
    </xdr:pic>
    <xdr:clientData/>
  </xdr:twoCellAnchor>
  <xdr:twoCellAnchor editAs="oneCell">
    <xdr:from>
      <xdr:col>5</xdr:col>
      <xdr:colOff>14817</xdr:colOff>
      <xdr:row>22</xdr:row>
      <xdr:rowOff>374650</xdr:rowOff>
    </xdr:from>
    <xdr:to>
      <xdr:col>5</xdr:col>
      <xdr:colOff>410817</xdr:colOff>
      <xdr:row>23</xdr:row>
      <xdr:rowOff>8650</xdr:rowOff>
    </xdr:to>
    <xdr:pic>
      <xdr:nvPicPr>
        <xdr:cNvPr id="75" name="図 74">
          <a:extLst>
            <a:ext uri="{FF2B5EF4-FFF2-40B4-BE49-F238E27FC236}">
              <a16:creationId xmlns:a16="http://schemas.microsoft.com/office/drawing/2014/main" id="{453F130A-1D7B-44AB-ABDF-F4EF4D2FDCD3}"/>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994400" y="11804650"/>
          <a:ext cx="396000" cy="396000"/>
        </a:xfrm>
        <a:prstGeom prst="rect">
          <a:avLst/>
        </a:prstGeom>
      </xdr:spPr>
    </xdr:pic>
    <xdr:clientData/>
  </xdr:twoCellAnchor>
  <xdr:twoCellAnchor editAs="oneCell">
    <xdr:from>
      <xdr:col>5</xdr:col>
      <xdr:colOff>410634</xdr:colOff>
      <xdr:row>22</xdr:row>
      <xdr:rowOff>378883</xdr:rowOff>
    </xdr:from>
    <xdr:to>
      <xdr:col>5</xdr:col>
      <xdr:colOff>806634</xdr:colOff>
      <xdr:row>23</xdr:row>
      <xdr:rowOff>12883</xdr:rowOff>
    </xdr:to>
    <xdr:pic>
      <xdr:nvPicPr>
        <xdr:cNvPr id="76" name="図 75">
          <a:extLst>
            <a:ext uri="{FF2B5EF4-FFF2-40B4-BE49-F238E27FC236}">
              <a16:creationId xmlns:a16="http://schemas.microsoft.com/office/drawing/2014/main" id="{940B1E7D-E879-45F8-AEFE-32AA9941669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390217" y="11808883"/>
          <a:ext cx="396000" cy="396000"/>
        </a:xfrm>
        <a:prstGeom prst="rect">
          <a:avLst/>
        </a:prstGeom>
      </xdr:spPr>
    </xdr:pic>
    <xdr:clientData/>
  </xdr:twoCellAnchor>
  <xdr:twoCellAnchor editAs="oneCell">
    <xdr:from>
      <xdr:col>5</xdr:col>
      <xdr:colOff>806450</xdr:colOff>
      <xdr:row>22</xdr:row>
      <xdr:rowOff>372532</xdr:rowOff>
    </xdr:from>
    <xdr:to>
      <xdr:col>5</xdr:col>
      <xdr:colOff>1202450</xdr:colOff>
      <xdr:row>23</xdr:row>
      <xdr:rowOff>6532</xdr:rowOff>
    </xdr:to>
    <xdr:pic>
      <xdr:nvPicPr>
        <xdr:cNvPr id="78" name="図 77">
          <a:extLst>
            <a:ext uri="{FF2B5EF4-FFF2-40B4-BE49-F238E27FC236}">
              <a16:creationId xmlns:a16="http://schemas.microsoft.com/office/drawing/2014/main" id="{C778D362-B906-4985-BA9A-B009101980F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786033" y="11802532"/>
          <a:ext cx="396000" cy="396000"/>
        </a:xfrm>
        <a:prstGeom prst="rect">
          <a:avLst/>
        </a:prstGeom>
      </xdr:spPr>
    </xdr:pic>
    <xdr:clientData/>
  </xdr:twoCellAnchor>
  <xdr:twoCellAnchor editAs="oneCell">
    <xdr:from>
      <xdr:col>5</xdr:col>
      <xdr:colOff>1202267</xdr:colOff>
      <xdr:row>22</xdr:row>
      <xdr:rowOff>376766</xdr:rowOff>
    </xdr:from>
    <xdr:to>
      <xdr:col>5</xdr:col>
      <xdr:colOff>1598267</xdr:colOff>
      <xdr:row>23</xdr:row>
      <xdr:rowOff>10766</xdr:rowOff>
    </xdr:to>
    <xdr:pic>
      <xdr:nvPicPr>
        <xdr:cNvPr id="79" name="図 78">
          <a:extLst>
            <a:ext uri="{FF2B5EF4-FFF2-40B4-BE49-F238E27FC236}">
              <a16:creationId xmlns:a16="http://schemas.microsoft.com/office/drawing/2014/main" id="{CE7FF7EF-09F3-40CF-B6A7-99B0B0EA2C2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181850" y="11806766"/>
          <a:ext cx="396000" cy="396000"/>
        </a:xfrm>
        <a:prstGeom prst="rect">
          <a:avLst/>
        </a:prstGeom>
      </xdr:spPr>
    </xdr:pic>
    <xdr:clientData/>
  </xdr:twoCellAnchor>
  <xdr:twoCellAnchor editAs="oneCell">
    <xdr:from>
      <xdr:col>5</xdr:col>
      <xdr:colOff>0</xdr:colOff>
      <xdr:row>23</xdr:row>
      <xdr:rowOff>0</xdr:rowOff>
    </xdr:from>
    <xdr:to>
      <xdr:col>5</xdr:col>
      <xdr:colOff>396000</xdr:colOff>
      <xdr:row>23</xdr:row>
      <xdr:rowOff>396000</xdr:rowOff>
    </xdr:to>
    <xdr:pic>
      <xdr:nvPicPr>
        <xdr:cNvPr id="80" name="図 79">
          <a:extLst>
            <a:ext uri="{FF2B5EF4-FFF2-40B4-BE49-F238E27FC236}">
              <a16:creationId xmlns:a16="http://schemas.microsoft.com/office/drawing/2014/main" id="{756AC300-0881-4830-ABE8-9800F3C7A07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12202583"/>
          <a:ext cx="396000" cy="396000"/>
        </a:xfrm>
        <a:prstGeom prst="rect">
          <a:avLst/>
        </a:prstGeom>
      </xdr:spPr>
    </xdr:pic>
    <xdr:clientData/>
  </xdr:twoCellAnchor>
  <xdr:twoCellAnchor editAs="oneCell">
    <xdr:from>
      <xdr:col>5</xdr:col>
      <xdr:colOff>395816</xdr:colOff>
      <xdr:row>23</xdr:row>
      <xdr:rowOff>4233</xdr:rowOff>
    </xdr:from>
    <xdr:to>
      <xdr:col>5</xdr:col>
      <xdr:colOff>791816</xdr:colOff>
      <xdr:row>23</xdr:row>
      <xdr:rowOff>400233</xdr:rowOff>
    </xdr:to>
    <xdr:pic>
      <xdr:nvPicPr>
        <xdr:cNvPr id="81" name="図 80">
          <a:extLst>
            <a:ext uri="{FF2B5EF4-FFF2-40B4-BE49-F238E27FC236}">
              <a16:creationId xmlns:a16="http://schemas.microsoft.com/office/drawing/2014/main" id="{F330143F-1809-42D0-BE46-C45E59906F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5399" y="12206816"/>
          <a:ext cx="396000" cy="396000"/>
        </a:xfrm>
        <a:prstGeom prst="rect">
          <a:avLst/>
        </a:prstGeom>
      </xdr:spPr>
    </xdr:pic>
    <xdr:clientData/>
  </xdr:twoCellAnchor>
  <xdr:twoCellAnchor editAs="oneCell">
    <xdr:from>
      <xdr:col>5</xdr:col>
      <xdr:colOff>797983</xdr:colOff>
      <xdr:row>23</xdr:row>
      <xdr:rowOff>4234</xdr:rowOff>
    </xdr:from>
    <xdr:to>
      <xdr:col>5</xdr:col>
      <xdr:colOff>1193983</xdr:colOff>
      <xdr:row>23</xdr:row>
      <xdr:rowOff>400234</xdr:rowOff>
    </xdr:to>
    <xdr:pic>
      <xdr:nvPicPr>
        <xdr:cNvPr id="82" name="図 81">
          <a:extLst>
            <a:ext uri="{FF2B5EF4-FFF2-40B4-BE49-F238E27FC236}">
              <a16:creationId xmlns:a16="http://schemas.microsoft.com/office/drawing/2014/main" id="{0DFE358F-782B-4737-8281-292F0DA18CC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777566" y="12206817"/>
          <a:ext cx="396000" cy="396000"/>
        </a:xfrm>
        <a:prstGeom prst="rect">
          <a:avLst/>
        </a:prstGeom>
      </xdr:spPr>
    </xdr:pic>
    <xdr:clientData/>
  </xdr:twoCellAnchor>
  <xdr:twoCellAnchor editAs="oneCell">
    <xdr:from>
      <xdr:col>5</xdr:col>
      <xdr:colOff>1200150</xdr:colOff>
      <xdr:row>23</xdr:row>
      <xdr:rowOff>4233</xdr:rowOff>
    </xdr:from>
    <xdr:to>
      <xdr:col>5</xdr:col>
      <xdr:colOff>1596150</xdr:colOff>
      <xdr:row>23</xdr:row>
      <xdr:rowOff>400233</xdr:rowOff>
    </xdr:to>
    <xdr:pic>
      <xdr:nvPicPr>
        <xdr:cNvPr id="83" name="図 82">
          <a:extLst>
            <a:ext uri="{FF2B5EF4-FFF2-40B4-BE49-F238E27FC236}">
              <a16:creationId xmlns:a16="http://schemas.microsoft.com/office/drawing/2014/main" id="{20250787-4A32-44B2-B539-B6EA9A4030C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179733" y="12386733"/>
          <a:ext cx="396000" cy="396000"/>
        </a:xfrm>
        <a:prstGeom prst="rect">
          <a:avLst/>
        </a:prstGeom>
      </xdr:spPr>
    </xdr:pic>
    <xdr:clientData/>
  </xdr:twoCellAnchor>
  <xdr:twoCellAnchor editAs="oneCell">
    <xdr:from>
      <xdr:col>5</xdr:col>
      <xdr:colOff>14817</xdr:colOff>
      <xdr:row>23</xdr:row>
      <xdr:rowOff>395816</xdr:rowOff>
    </xdr:from>
    <xdr:to>
      <xdr:col>5</xdr:col>
      <xdr:colOff>410817</xdr:colOff>
      <xdr:row>24</xdr:row>
      <xdr:rowOff>8649</xdr:rowOff>
    </xdr:to>
    <xdr:pic>
      <xdr:nvPicPr>
        <xdr:cNvPr id="84" name="図 83">
          <a:extLst>
            <a:ext uri="{FF2B5EF4-FFF2-40B4-BE49-F238E27FC236}">
              <a16:creationId xmlns:a16="http://schemas.microsoft.com/office/drawing/2014/main" id="{F093D734-BEE8-4CD3-98B8-BB2AFE0668D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994400" y="12439649"/>
          <a:ext cx="396000" cy="396000"/>
        </a:xfrm>
        <a:prstGeom prst="rect">
          <a:avLst/>
        </a:prstGeom>
      </xdr:spPr>
    </xdr:pic>
    <xdr:clientData/>
  </xdr:twoCellAnchor>
  <xdr:twoCellAnchor editAs="oneCell">
    <xdr:from>
      <xdr:col>5</xdr:col>
      <xdr:colOff>416983</xdr:colOff>
      <xdr:row>23</xdr:row>
      <xdr:rowOff>395816</xdr:rowOff>
    </xdr:from>
    <xdr:to>
      <xdr:col>5</xdr:col>
      <xdr:colOff>812983</xdr:colOff>
      <xdr:row>24</xdr:row>
      <xdr:rowOff>8649</xdr:rowOff>
    </xdr:to>
    <xdr:pic>
      <xdr:nvPicPr>
        <xdr:cNvPr id="85" name="図 84">
          <a:extLst>
            <a:ext uri="{FF2B5EF4-FFF2-40B4-BE49-F238E27FC236}">
              <a16:creationId xmlns:a16="http://schemas.microsoft.com/office/drawing/2014/main" id="{5E82FB68-028D-4CE2-BD89-43876E9960C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396566" y="12439649"/>
          <a:ext cx="396000" cy="396000"/>
        </a:xfrm>
        <a:prstGeom prst="rect">
          <a:avLst/>
        </a:prstGeom>
      </xdr:spPr>
    </xdr:pic>
    <xdr:clientData/>
  </xdr:twoCellAnchor>
  <xdr:twoCellAnchor editAs="oneCell">
    <xdr:from>
      <xdr:col>5</xdr:col>
      <xdr:colOff>808567</xdr:colOff>
      <xdr:row>23</xdr:row>
      <xdr:rowOff>395816</xdr:rowOff>
    </xdr:from>
    <xdr:to>
      <xdr:col>5</xdr:col>
      <xdr:colOff>1204567</xdr:colOff>
      <xdr:row>24</xdr:row>
      <xdr:rowOff>8649</xdr:rowOff>
    </xdr:to>
    <xdr:pic>
      <xdr:nvPicPr>
        <xdr:cNvPr id="86" name="図 85">
          <a:extLst>
            <a:ext uri="{FF2B5EF4-FFF2-40B4-BE49-F238E27FC236}">
              <a16:creationId xmlns:a16="http://schemas.microsoft.com/office/drawing/2014/main" id="{D9721A95-BDE4-47EA-A4CC-B697FE5ABF5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88150" y="12439649"/>
          <a:ext cx="396000" cy="396000"/>
        </a:xfrm>
        <a:prstGeom prst="rect">
          <a:avLst/>
        </a:prstGeom>
      </xdr:spPr>
    </xdr:pic>
    <xdr:clientData/>
  </xdr:twoCellAnchor>
  <xdr:twoCellAnchor editAs="oneCell">
    <xdr:from>
      <xdr:col>5</xdr:col>
      <xdr:colOff>10583</xdr:colOff>
      <xdr:row>24</xdr:row>
      <xdr:rowOff>402166</xdr:rowOff>
    </xdr:from>
    <xdr:to>
      <xdr:col>5</xdr:col>
      <xdr:colOff>406583</xdr:colOff>
      <xdr:row>25</xdr:row>
      <xdr:rowOff>888</xdr:rowOff>
    </xdr:to>
    <xdr:pic>
      <xdr:nvPicPr>
        <xdr:cNvPr id="89" name="図 88">
          <a:extLst>
            <a:ext uri="{FF2B5EF4-FFF2-40B4-BE49-F238E27FC236}">
              <a16:creationId xmlns:a16="http://schemas.microsoft.com/office/drawing/2014/main" id="{BEA22AB8-5424-4C7E-A4C2-8121B89AA96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13387916"/>
          <a:ext cx="396000" cy="396000"/>
        </a:xfrm>
        <a:prstGeom prst="rect">
          <a:avLst/>
        </a:prstGeom>
      </xdr:spPr>
    </xdr:pic>
    <xdr:clientData/>
  </xdr:twoCellAnchor>
  <xdr:twoCellAnchor editAs="oneCell">
    <xdr:from>
      <xdr:col>5</xdr:col>
      <xdr:colOff>21167</xdr:colOff>
      <xdr:row>25</xdr:row>
      <xdr:rowOff>10583</xdr:rowOff>
    </xdr:from>
    <xdr:to>
      <xdr:col>5</xdr:col>
      <xdr:colOff>417167</xdr:colOff>
      <xdr:row>25</xdr:row>
      <xdr:rowOff>406583</xdr:rowOff>
    </xdr:to>
    <xdr:pic>
      <xdr:nvPicPr>
        <xdr:cNvPr id="90" name="図 89">
          <a:extLst>
            <a:ext uri="{FF2B5EF4-FFF2-40B4-BE49-F238E27FC236}">
              <a16:creationId xmlns:a16="http://schemas.microsoft.com/office/drawing/2014/main" id="{AA78B410-04F3-464D-B5DA-65909AB10CD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000750" y="13832416"/>
          <a:ext cx="396000" cy="396000"/>
        </a:xfrm>
        <a:prstGeom prst="rect">
          <a:avLst/>
        </a:prstGeom>
      </xdr:spPr>
    </xdr:pic>
    <xdr:clientData/>
  </xdr:twoCellAnchor>
  <xdr:twoCellAnchor editAs="oneCell">
    <xdr:from>
      <xdr:col>5</xdr:col>
      <xdr:colOff>21167</xdr:colOff>
      <xdr:row>26</xdr:row>
      <xdr:rowOff>63499</xdr:rowOff>
    </xdr:from>
    <xdr:to>
      <xdr:col>5</xdr:col>
      <xdr:colOff>417167</xdr:colOff>
      <xdr:row>26</xdr:row>
      <xdr:rowOff>459499</xdr:rowOff>
    </xdr:to>
    <xdr:pic>
      <xdr:nvPicPr>
        <xdr:cNvPr id="91" name="図 90">
          <a:extLst>
            <a:ext uri="{FF2B5EF4-FFF2-40B4-BE49-F238E27FC236}">
              <a16:creationId xmlns:a16="http://schemas.microsoft.com/office/drawing/2014/main" id="{52A702F4-E5E8-483E-A568-1D28B7DF0C0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000750" y="14562666"/>
          <a:ext cx="396000" cy="396000"/>
        </a:xfrm>
        <a:prstGeom prst="rect">
          <a:avLst/>
        </a:prstGeom>
      </xdr:spPr>
    </xdr:pic>
    <xdr:clientData/>
  </xdr:twoCellAnchor>
  <xdr:twoCellAnchor editAs="oneCell">
    <xdr:from>
      <xdr:col>5</xdr:col>
      <xdr:colOff>10583</xdr:colOff>
      <xdr:row>27</xdr:row>
      <xdr:rowOff>148167</xdr:rowOff>
    </xdr:from>
    <xdr:to>
      <xdr:col>5</xdr:col>
      <xdr:colOff>406583</xdr:colOff>
      <xdr:row>27</xdr:row>
      <xdr:rowOff>544167</xdr:rowOff>
    </xdr:to>
    <xdr:pic>
      <xdr:nvPicPr>
        <xdr:cNvPr id="92" name="図 91">
          <a:extLst>
            <a:ext uri="{FF2B5EF4-FFF2-40B4-BE49-F238E27FC236}">
              <a16:creationId xmlns:a16="http://schemas.microsoft.com/office/drawing/2014/main" id="{6300DAFD-7928-4177-AA45-4EEB4EA5FE2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15165917"/>
          <a:ext cx="396000" cy="396000"/>
        </a:xfrm>
        <a:prstGeom prst="rect">
          <a:avLst/>
        </a:prstGeom>
      </xdr:spPr>
    </xdr:pic>
    <xdr:clientData/>
  </xdr:twoCellAnchor>
  <xdr:twoCellAnchor editAs="oneCell">
    <xdr:from>
      <xdr:col>5</xdr:col>
      <xdr:colOff>0</xdr:colOff>
      <xdr:row>28</xdr:row>
      <xdr:rowOff>63498</xdr:rowOff>
    </xdr:from>
    <xdr:to>
      <xdr:col>5</xdr:col>
      <xdr:colOff>396000</xdr:colOff>
      <xdr:row>28</xdr:row>
      <xdr:rowOff>459498</xdr:rowOff>
    </xdr:to>
    <xdr:pic>
      <xdr:nvPicPr>
        <xdr:cNvPr id="93" name="図 92">
          <a:extLst>
            <a:ext uri="{FF2B5EF4-FFF2-40B4-BE49-F238E27FC236}">
              <a16:creationId xmlns:a16="http://schemas.microsoft.com/office/drawing/2014/main" id="{46AA1468-5924-4658-A8AD-0EA4C8EC353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79583" y="15790331"/>
          <a:ext cx="396000" cy="396000"/>
        </a:xfrm>
        <a:prstGeom prst="rect">
          <a:avLst/>
        </a:prstGeom>
      </xdr:spPr>
    </xdr:pic>
    <xdr:clientData/>
  </xdr:twoCellAnchor>
  <xdr:twoCellAnchor editAs="oneCell">
    <xdr:from>
      <xdr:col>5</xdr:col>
      <xdr:colOff>0</xdr:colOff>
      <xdr:row>29</xdr:row>
      <xdr:rowOff>52915</xdr:rowOff>
    </xdr:from>
    <xdr:to>
      <xdr:col>5</xdr:col>
      <xdr:colOff>396000</xdr:colOff>
      <xdr:row>29</xdr:row>
      <xdr:rowOff>448915</xdr:rowOff>
    </xdr:to>
    <xdr:pic>
      <xdr:nvPicPr>
        <xdr:cNvPr id="95" name="図 94">
          <a:extLst>
            <a:ext uri="{FF2B5EF4-FFF2-40B4-BE49-F238E27FC236}">
              <a16:creationId xmlns:a16="http://schemas.microsoft.com/office/drawing/2014/main" id="{B4D752B0-6CEC-42CC-9644-17B2478F67B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979583" y="16298332"/>
          <a:ext cx="396000" cy="396000"/>
        </a:xfrm>
        <a:prstGeom prst="rect">
          <a:avLst/>
        </a:prstGeom>
      </xdr:spPr>
    </xdr:pic>
    <xdr:clientData/>
  </xdr:twoCellAnchor>
  <xdr:twoCellAnchor editAs="oneCell">
    <xdr:from>
      <xdr:col>5</xdr:col>
      <xdr:colOff>395817</xdr:colOff>
      <xdr:row>29</xdr:row>
      <xdr:rowOff>46565</xdr:rowOff>
    </xdr:from>
    <xdr:to>
      <xdr:col>5</xdr:col>
      <xdr:colOff>791817</xdr:colOff>
      <xdr:row>29</xdr:row>
      <xdr:rowOff>442565</xdr:rowOff>
    </xdr:to>
    <xdr:pic>
      <xdr:nvPicPr>
        <xdr:cNvPr id="96" name="図 95">
          <a:extLst>
            <a:ext uri="{FF2B5EF4-FFF2-40B4-BE49-F238E27FC236}">
              <a16:creationId xmlns:a16="http://schemas.microsoft.com/office/drawing/2014/main" id="{A060A078-3286-40EE-8475-83714FE496F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375400" y="16387232"/>
          <a:ext cx="396000" cy="396000"/>
        </a:xfrm>
        <a:prstGeom prst="rect">
          <a:avLst/>
        </a:prstGeom>
      </xdr:spPr>
    </xdr:pic>
    <xdr:clientData/>
  </xdr:twoCellAnchor>
  <xdr:twoCellAnchor editAs="oneCell">
    <xdr:from>
      <xdr:col>5</xdr:col>
      <xdr:colOff>781050</xdr:colOff>
      <xdr:row>29</xdr:row>
      <xdr:rowOff>50798</xdr:rowOff>
    </xdr:from>
    <xdr:to>
      <xdr:col>5</xdr:col>
      <xdr:colOff>1177050</xdr:colOff>
      <xdr:row>29</xdr:row>
      <xdr:rowOff>446798</xdr:rowOff>
    </xdr:to>
    <xdr:pic>
      <xdr:nvPicPr>
        <xdr:cNvPr id="97" name="図 96">
          <a:extLst>
            <a:ext uri="{FF2B5EF4-FFF2-40B4-BE49-F238E27FC236}">
              <a16:creationId xmlns:a16="http://schemas.microsoft.com/office/drawing/2014/main" id="{42B5FAF4-0787-4891-9DED-3F050037B2D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60633" y="16391465"/>
          <a:ext cx="396000" cy="396000"/>
        </a:xfrm>
        <a:prstGeom prst="rect">
          <a:avLst/>
        </a:prstGeom>
      </xdr:spPr>
    </xdr:pic>
    <xdr:clientData/>
  </xdr:twoCellAnchor>
  <xdr:twoCellAnchor editAs="oneCell">
    <xdr:from>
      <xdr:col>5</xdr:col>
      <xdr:colOff>793749</xdr:colOff>
      <xdr:row>30</xdr:row>
      <xdr:rowOff>63498</xdr:rowOff>
    </xdr:from>
    <xdr:to>
      <xdr:col>5</xdr:col>
      <xdr:colOff>1189749</xdr:colOff>
      <xdr:row>30</xdr:row>
      <xdr:rowOff>459498</xdr:rowOff>
    </xdr:to>
    <xdr:pic>
      <xdr:nvPicPr>
        <xdr:cNvPr id="98" name="図 97">
          <a:extLst>
            <a:ext uri="{FF2B5EF4-FFF2-40B4-BE49-F238E27FC236}">
              <a16:creationId xmlns:a16="http://schemas.microsoft.com/office/drawing/2014/main" id="{A0EC9CBD-B72D-4EBC-AA54-ADC079DE815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73332" y="16827498"/>
          <a:ext cx="396000" cy="396000"/>
        </a:xfrm>
        <a:prstGeom prst="rect">
          <a:avLst/>
        </a:prstGeom>
      </xdr:spPr>
    </xdr:pic>
    <xdr:clientData/>
  </xdr:twoCellAnchor>
  <xdr:twoCellAnchor editAs="oneCell">
    <xdr:from>
      <xdr:col>5</xdr:col>
      <xdr:colOff>0</xdr:colOff>
      <xdr:row>30</xdr:row>
      <xdr:rowOff>63498</xdr:rowOff>
    </xdr:from>
    <xdr:to>
      <xdr:col>5</xdr:col>
      <xdr:colOff>396000</xdr:colOff>
      <xdr:row>30</xdr:row>
      <xdr:rowOff>459498</xdr:rowOff>
    </xdr:to>
    <xdr:pic>
      <xdr:nvPicPr>
        <xdr:cNvPr id="100" name="図 99">
          <a:extLst>
            <a:ext uri="{FF2B5EF4-FFF2-40B4-BE49-F238E27FC236}">
              <a16:creationId xmlns:a16="http://schemas.microsoft.com/office/drawing/2014/main" id="{735C530C-892B-48D2-84A8-55293AFF788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79583" y="16827498"/>
          <a:ext cx="396000" cy="396000"/>
        </a:xfrm>
        <a:prstGeom prst="rect">
          <a:avLst/>
        </a:prstGeom>
      </xdr:spPr>
    </xdr:pic>
    <xdr:clientData/>
  </xdr:twoCellAnchor>
  <xdr:twoCellAnchor editAs="oneCell">
    <xdr:from>
      <xdr:col>5</xdr:col>
      <xdr:colOff>395817</xdr:colOff>
      <xdr:row>30</xdr:row>
      <xdr:rowOff>67731</xdr:rowOff>
    </xdr:from>
    <xdr:to>
      <xdr:col>5</xdr:col>
      <xdr:colOff>791817</xdr:colOff>
      <xdr:row>30</xdr:row>
      <xdr:rowOff>463731</xdr:rowOff>
    </xdr:to>
    <xdr:pic>
      <xdr:nvPicPr>
        <xdr:cNvPr id="101" name="図 100">
          <a:extLst>
            <a:ext uri="{FF2B5EF4-FFF2-40B4-BE49-F238E27FC236}">
              <a16:creationId xmlns:a16="http://schemas.microsoft.com/office/drawing/2014/main" id="{F133BAA7-1B2E-485A-8F4C-9B19926054B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375400" y="16831731"/>
          <a:ext cx="396000" cy="396000"/>
        </a:xfrm>
        <a:prstGeom prst="rect">
          <a:avLst/>
        </a:prstGeom>
      </xdr:spPr>
    </xdr:pic>
    <xdr:clientData/>
  </xdr:twoCellAnchor>
  <xdr:twoCellAnchor editAs="oneCell">
    <xdr:from>
      <xdr:col>5</xdr:col>
      <xdr:colOff>0</xdr:colOff>
      <xdr:row>31</xdr:row>
      <xdr:rowOff>63498</xdr:rowOff>
    </xdr:from>
    <xdr:to>
      <xdr:col>5</xdr:col>
      <xdr:colOff>396000</xdr:colOff>
      <xdr:row>31</xdr:row>
      <xdr:rowOff>459498</xdr:rowOff>
    </xdr:to>
    <xdr:pic>
      <xdr:nvPicPr>
        <xdr:cNvPr id="102" name="図 101">
          <a:extLst>
            <a:ext uri="{FF2B5EF4-FFF2-40B4-BE49-F238E27FC236}">
              <a16:creationId xmlns:a16="http://schemas.microsoft.com/office/drawing/2014/main" id="{560E575C-B134-4A58-BE38-FD0899B324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79583" y="17346081"/>
          <a:ext cx="396000" cy="396000"/>
        </a:xfrm>
        <a:prstGeom prst="rect">
          <a:avLst/>
        </a:prstGeom>
      </xdr:spPr>
    </xdr:pic>
    <xdr:clientData/>
  </xdr:twoCellAnchor>
  <xdr:twoCellAnchor editAs="oneCell">
    <xdr:from>
      <xdr:col>5</xdr:col>
      <xdr:colOff>395817</xdr:colOff>
      <xdr:row>31</xdr:row>
      <xdr:rowOff>67731</xdr:rowOff>
    </xdr:from>
    <xdr:to>
      <xdr:col>5</xdr:col>
      <xdr:colOff>791817</xdr:colOff>
      <xdr:row>31</xdr:row>
      <xdr:rowOff>463731</xdr:rowOff>
    </xdr:to>
    <xdr:pic>
      <xdr:nvPicPr>
        <xdr:cNvPr id="103" name="図 102">
          <a:extLst>
            <a:ext uri="{FF2B5EF4-FFF2-40B4-BE49-F238E27FC236}">
              <a16:creationId xmlns:a16="http://schemas.microsoft.com/office/drawing/2014/main" id="{CF0AC869-3769-400B-A90F-5AA5740F4DF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375400" y="17445564"/>
          <a:ext cx="396000" cy="396000"/>
        </a:xfrm>
        <a:prstGeom prst="rect">
          <a:avLst/>
        </a:prstGeom>
      </xdr:spPr>
    </xdr:pic>
    <xdr:clientData/>
  </xdr:twoCellAnchor>
  <xdr:twoCellAnchor editAs="oneCell">
    <xdr:from>
      <xdr:col>5</xdr:col>
      <xdr:colOff>10583</xdr:colOff>
      <xdr:row>32</xdr:row>
      <xdr:rowOff>63498</xdr:rowOff>
    </xdr:from>
    <xdr:to>
      <xdr:col>5</xdr:col>
      <xdr:colOff>406583</xdr:colOff>
      <xdr:row>32</xdr:row>
      <xdr:rowOff>459498</xdr:rowOff>
    </xdr:to>
    <xdr:pic>
      <xdr:nvPicPr>
        <xdr:cNvPr id="105" name="図 104">
          <a:extLst>
            <a:ext uri="{FF2B5EF4-FFF2-40B4-BE49-F238E27FC236}">
              <a16:creationId xmlns:a16="http://schemas.microsoft.com/office/drawing/2014/main" id="{8B392B47-7AB6-4F27-B753-93489311B82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90166" y="17864665"/>
          <a:ext cx="396000" cy="396000"/>
        </a:xfrm>
        <a:prstGeom prst="rect">
          <a:avLst/>
        </a:prstGeom>
      </xdr:spPr>
    </xdr:pic>
    <xdr:clientData/>
  </xdr:twoCellAnchor>
  <xdr:twoCellAnchor editAs="oneCell">
    <xdr:from>
      <xdr:col>5</xdr:col>
      <xdr:colOff>412750</xdr:colOff>
      <xdr:row>32</xdr:row>
      <xdr:rowOff>63498</xdr:rowOff>
    </xdr:from>
    <xdr:to>
      <xdr:col>5</xdr:col>
      <xdr:colOff>808750</xdr:colOff>
      <xdr:row>32</xdr:row>
      <xdr:rowOff>459498</xdr:rowOff>
    </xdr:to>
    <xdr:pic>
      <xdr:nvPicPr>
        <xdr:cNvPr id="106" name="図 105">
          <a:extLst>
            <a:ext uri="{FF2B5EF4-FFF2-40B4-BE49-F238E27FC236}">
              <a16:creationId xmlns:a16="http://schemas.microsoft.com/office/drawing/2014/main" id="{521A6746-A442-4686-9B10-B9BFBDAD2F3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92333" y="17864665"/>
          <a:ext cx="396000" cy="396000"/>
        </a:xfrm>
        <a:prstGeom prst="rect">
          <a:avLst/>
        </a:prstGeom>
      </xdr:spPr>
    </xdr:pic>
    <xdr:clientData/>
  </xdr:twoCellAnchor>
  <xdr:twoCellAnchor editAs="oneCell">
    <xdr:from>
      <xdr:col>5</xdr:col>
      <xdr:colOff>804334</xdr:colOff>
      <xdr:row>32</xdr:row>
      <xdr:rowOff>63498</xdr:rowOff>
    </xdr:from>
    <xdr:to>
      <xdr:col>5</xdr:col>
      <xdr:colOff>1200334</xdr:colOff>
      <xdr:row>32</xdr:row>
      <xdr:rowOff>459498</xdr:rowOff>
    </xdr:to>
    <xdr:pic>
      <xdr:nvPicPr>
        <xdr:cNvPr id="107" name="図 106">
          <a:extLst>
            <a:ext uri="{FF2B5EF4-FFF2-40B4-BE49-F238E27FC236}">
              <a16:creationId xmlns:a16="http://schemas.microsoft.com/office/drawing/2014/main" id="{169E069D-F4CE-4319-B124-6E707187433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783917" y="17864665"/>
          <a:ext cx="396000" cy="396000"/>
        </a:xfrm>
        <a:prstGeom prst="rect">
          <a:avLst/>
        </a:prstGeom>
      </xdr:spPr>
    </xdr:pic>
    <xdr:clientData/>
  </xdr:twoCellAnchor>
  <xdr:twoCellAnchor editAs="oneCell">
    <xdr:from>
      <xdr:col>5</xdr:col>
      <xdr:colOff>1195917</xdr:colOff>
      <xdr:row>32</xdr:row>
      <xdr:rowOff>63499</xdr:rowOff>
    </xdr:from>
    <xdr:to>
      <xdr:col>5</xdr:col>
      <xdr:colOff>1591917</xdr:colOff>
      <xdr:row>32</xdr:row>
      <xdr:rowOff>459499</xdr:rowOff>
    </xdr:to>
    <xdr:pic>
      <xdr:nvPicPr>
        <xdr:cNvPr id="109" name="図 108">
          <a:extLst>
            <a:ext uri="{FF2B5EF4-FFF2-40B4-BE49-F238E27FC236}">
              <a16:creationId xmlns:a16="http://schemas.microsoft.com/office/drawing/2014/main" id="{2F4A236F-CE83-413A-AAA5-ED96352CEE1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175500" y="17864666"/>
          <a:ext cx="396000" cy="396000"/>
        </a:xfrm>
        <a:prstGeom prst="rect">
          <a:avLst/>
        </a:prstGeom>
      </xdr:spPr>
    </xdr:pic>
    <xdr:clientData/>
  </xdr:twoCellAnchor>
  <xdr:twoCellAnchor editAs="oneCell">
    <xdr:from>
      <xdr:col>5</xdr:col>
      <xdr:colOff>1576917</xdr:colOff>
      <xdr:row>32</xdr:row>
      <xdr:rowOff>63498</xdr:rowOff>
    </xdr:from>
    <xdr:to>
      <xdr:col>5</xdr:col>
      <xdr:colOff>1950357</xdr:colOff>
      <xdr:row>32</xdr:row>
      <xdr:rowOff>459498</xdr:rowOff>
    </xdr:to>
    <xdr:pic>
      <xdr:nvPicPr>
        <xdr:cNvPr id="110" name="図 109">
          <a:extLst>
            <a:ext uri="{FF2B5EF4-FFF2-40B4-BE49-F238E27FC236}">
              <a16:creationId xmlns:a16="http://schemas.microsoft.com/office/drawing/2014/main" id="{A693EE8A-14FD-4FB4-8803-0F9EAEDDEF2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074203" y="18233569"/>
          <a:ext cx="373440" cy="396000"/>
        </a:xfrm>
        <a:prstGeom prst="rect">
          <a:avLst/>
        </a:prstGeom>
      </xdr:spPr>
    </xdr:pic>
    <xdr:clientData/>
  </xdr:twoCellAnchor>
  <xdr:twoCellAnchor editAs="oneCell">
    <xdr:from>
      <xdr:col>5</xdr:col>
      <xdr:colOff>412750</xdr:colOff>
      <xdr:row>40</xdr:row>
      <xdr:rowOff>137582</xdr:rowOff>
    </xdr:from>
    <xdr:to>
      <xdr:col>5</xdr:col>
      <xdr:colOff>808750</xdr:colOff>
      <xdr:row>40</xdr:row>
      <xdr:rowOff>533582</xdr:rowOff>
    </xdr:to>
    <xdr:pic>
      <xdr:nvPicPr>
        <xdr:cNvPr id="112" name="図 111">
          <a:extLst>
            <a:ext uri="{FF2B5EF4-FFF2-40B4-BE49-F238E27FC236}">
              <a16:creationId xmlns:a16="http://schemas.microsoft.com/office/drawing/2014/main" id="{C99F2970-536E-47D6-9E9A-BD79E57595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92333" y="22034499"/>
          <a:ext cx="396000" cy="396000"/>
        </a:xfrm>
        <a:prstGeom prst="rect">
          <a:avLst/>
        </a:prstGeom>
      </xdr:spPr>
    </xdr:pic>
    <xdr:clientData/>
  </xdr:twoCellAnchor>
  <xdr:twoCellAnchor editAs="oneCell">
    <xdr:from>
      <xdr:col>5</xdr:col>
      <xdr:colOff>0</xdr:colOff>
      <xdr:row>41</xdr:row>
      <xdr:rowOff>52915</xdr:rowOff>
    </xdr:from>
    <xdr:to>
      <xdr:col>5</xdr:col>
      <xdr:colOff>396000</xdr:colOff>
      <xdr:row>41</xdr:row>
      <xdr:rowOff>448915</xdr:rowOff>
    </xdr:to>
    <xdr:pic>
      <xdr:nvPicPr>
        <xdr:cNvPr id="113" name="図 112">
          <a:extLst>
            <a:ext uri="{FF2B5EF4-FFF2-40B4-BE49-F238E27FC236}">
              <a16:creationId xmlns:a16="http://schemas.microsoft.com/office/drawing/2014/main" id="{7B7E2421-0C08-4558-85B3-67873BCE8B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2732998"/>
          <a:ext cx="396000" cy="396000"/>
        </a:xfrm>
        <a:prstGeom prst="rect">
          <a:avLst/>
        </a:prstGeom>
      </xdr:spPr>
    </xdr:pic>
    <xdr:clientData/>
  </xdr:twoCellAnchor>
  <xdr:twoCellAnchor editAs="oneCell">
    <xdr:from>
      <xdr:col>5</xdr:col>
      <xdr:colOff>0</xdr:colOff>
      <xdr:row>42</xdr:row>
      <xdr:rowOff>52915</xdr:rowOff>
    </xdr:from>
    <xdr:to>
      <xdr:col>5</xdr:col>
      <xdr:colOff>396000</xdr:colOff>
      <xdr:row>42</xdr:row>
      <xdr:rowOff>448915</xdr:rowOff>
    </xdr:to>
    <xdr:pic>
      <xdr:nvPicPr>
        <xdr:cNvPr id="114" name="図 113">
          <a:extLst>
            <a:ext uri="{FF2B5EF4-FFF2-40B4-BE49-F238E27FC236}">
              <a16:creationId xmlns:a16="http://schemas.microsoft.com/office/drawing/2014/main" id="{662587BE-0B4B-4EA2-919F-AAC187EDEF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3251582"/>
          <a:ext cx="396000" cy="396000"/>
        </a:xfrm>
        <a:prstGeom prst="rect">
          <a:avLst/>
        </a:prstGeom>
      </xdr:spPr>
    </xdr:pic>
    <xdr:clientData/>
  </xdr:twoCellAnchor>
  <xdr:twoCellAnchor editAs="oneCell">
    <xdr:from>
      <xdr:col>5</xdr:col>
      <xdr:colOff>0</xdr:colOff>
      <xdr:row>43</xdr:row>
      <xdr:rowOff>21166</xdr:rowOff>
    </xdr:from>
    <xdr:to>
      <xdr:col>5</xdr:col>
      <xdr:colOff>396000</xdr:colOff>
      <xdr:row>43</xdr:row>
      <xdr:rowOff>417166</xdr:rowOff>
    </xdr:to>
    <xdr:pic>
      <xdr:nvPicPr>
        <xdr:cNvPr id="115" name="図 114">
          <a:extLst>
            <a:ext uri="{FF2B5EF4-FFF2-40B4-BE49-F238E27FC236}">
              <a16:creationId xmlns:a16="http://schemas.microsoft.com/office/drawing/2014/main" id="{71C69108-14CF-4DDF-9F65-CFC01259572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3738416"/>
          <a:ext cx="396000" cy="396000"/>
        </a:xfrm>
        <a:prstGeom prst="rect">
          <a:avLst/>
        </a:prstGeom>
      </xdr:spPr>
    </xdr:pic>
    <xdr:clientData/>
  </xdr:twoCellAnchor>
  <xdr:twoCellAnchor editAs="oneCell">
    <xdr:from>
      <xdr:col>5</xdr:col>
      <xdr:colOff>0</xdr:colOff>
      <xdr:row>44</xdr:row>
      <xdr:rowOff>63498</xdr:rowOff>
    </xdr:from>
    <xdr:to>
      <xdr:col>5</xdr:col>
      <xdr:colOff>396000</xdr:colOff>
      <xdr:row>44</xdr:row>
      <xdr:rowOff>459498</xdr:rowOff>
    </xdr:to>
    <xdr:pic>
      <xdr:nvPicPr>
        <xdr:cNvPr id="116" name="図 115">
          <a:extLst>
            <a:ext uri="{FF2B5EF4-FFF2-40B4-BE49-F238E27FC236}">
              <a16:creationId xmlns:a16="http://schemas.microsoft.com/office/drawing/2014/main" id="{96863CED-952A-496C-88E9-37A363C450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4214665"/>
          <a:ext cx="396000" cy="396000"/>
        </a:xfrm>
        <a:prstGeom prst="rect">
          <a:avLst/>
        </a:prstGeom>
      </xdr:spPr>
    </xdr:pic>
    <xdr:clientData/>
  </xdr:twoCellAnchor>
  <xdr:twoCellAnchor editAs="oneCell">
    <xdr:from>
      <xdr:col>5</xdr:col>
      <xdr:colOff>0</xdr:colOff>
      <xdr:row>45</xdr:row>
      <xdr:rowOff>74081</xdr:rowOff>
    </xdr:from>
    <xdr:to>
      <xdr:col>5</xdr:col>
      <xdr:colOff>396000</xdr:colOff>
      <xdr:row>45</xdr:row>
      <xdr:rowOff>470081</xdr:rowOff>
    </xdr:to>
    <xdr:pic>
      <xdr:nvPicPr>
        <xdr:cNvPr id="117" name="図 116">
          <a:extLst>
            <a:ext uri="{FF2B5EF4-FFF2-40B4-BE49-F238E27FC236}">
              <a16:creationId xmlns:a16="http://schemas.microsoft.com/office/drawing/2014/main" id="{1B3E122B-D5B6-4FC6-86B3-9B8774C1F9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4764998"/>
          <a:ext cx="396000" cy="396000"/>
        </a:xfrm>
        <a:prstGeom prst="rect">
          <a:avLst/>
        </a:prstGeom>
      </xdr:spPr>
    </xdr:pic>
    <xdr:clientData/>
  </xdr:twoCellAnchor>
  <xdr:twoCellAnchor editAs="oneCell">
    <xdr:from>
      <xdr:col>5</xdr:col>
      <xdr:colOff>0</xdr:colOff>
      <xdr:row>47</xdr:row>
      <xdr:rowOff>63498</xdr:rowOff>
    </xdr:from>
    <xdr:to>
      <xdr:col>5</xdr:col>
      <xdr:colOff>396000</xdr:colOff>
      <xdr:row>47</xdr:row>
      <xdr:rowOff>459498</xdr:rowOff>
    </xdr:to>
    <xdr:pic>
      <xdr:nvPicPr>
        <xdr:cNvPr id="118" name="図 117">
          <a:extLst>
            <a:ext uri="{FF2B5EF4-FFF2-40B4-BE49-F238E27FC236}">
              <a16:creationId xmlns:a16="http://schemas.microsoft.com/office/drawing/2014/main" id="{1563562F-ADCE-4930-842D-AA82996CC2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5791581"/>
          <a:ext cx="396000" cy="396000"/>
        </a:xfrm>
        <a:prstGeom prst="rect">
          <a:avLst/>
        </a:prstGeom>
      </xdr:spPr>
    </xdr:pic>
    <xdr:clientData/>
  </xdr:twoCellAnchor>
  <xdr:twoCellAnchor editAs="oneCell">
    <xdr:from>
      <xdr:col>5</xdr:col>
      <xdr:colOff>0</xdr:colOff>
      <xdr:row>48</xdr:row>
      <xdr:rowOff>63498</xdr:rowOff>
    </xdr:from>
    <xdr:to>
      <xdr:col>5</xdr:col>
      <xdr:colOff>396000</xdr:colOff>
      <xdr:row>48</xdr:row>
      <xdr:rowOff>459498</xdr:rowOff>
    </xdr:to>
    <xdr:pic>
      <xdr:nvPicPr>
        <xdr:cNvPr id="119" name="図 118">
          <a:extLst>
            <a:ext uri="{FF2B5EF4-FFF2-40B4-BE49-F238E27FC236}">
              <a16:creationId xmlns:a16="http://schemas.microsoft.com/office/drawing/2014/main" id="{9C765101-DC3C-4A21-8730-9CA1A6B94C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6310165"/>
          <a:ext cx="396000" cy="396000"/>
        </a:xfrm>
        <a:prstGeom prst="rect">
          <a:avLst/>
        </a:prstGeom>
      </xdr:spPr>
    </xdr:pic>
    <xdr:clientData/>
  </xdr:twoCellAnchor>
  <xdr:twoCellAnchor editAs="oneCell">
    <xdr:from>
      <xdr:col>5</xdr:col>
      <xdr:colOff>0</xdr:colOff>
      <xdr:row>49</xdr:row>
      <xdr:rowOff>63498</xdr:rowOff>
    </xdr:from>
    <xdr:to>
      <xdr:col>5</xdr:col>
      <xdr:colOff>396000</xdr:colOff>
      <xdr:row>49</xdr:row>
      <xdr:rowOff>459498</xdr:rowOff>
    </xdr:to>
    <xdr:pic>
      <xdr:nvPicPr>
        <xdr:cNvPr id="120" name="図 119">
          <a:extLst>
            <a:ext uri="{FF2B5EF4-FFF2-40B4-BE49-F238E27FC236}">
              <a16:creationId xmlns:a16="http://schemas.microsoft.com/office/drawing/2014/main" id="{58C38B5C-DDF2-4D7B-B250-C5D544827E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6828748"/>
          <a:ext cx="396000" cy="396000"/>
        </a:xfrm>
        <a:prstGeom prst="rect">
          <a:avLst/>
        </a:prstGeom>
      </xdr:spPr>
    </xdr:pic>
    <xdr:clientData/>
  </xdr:twoCellAnchor>
  <xdr:twoCellAnchor editAs="oneCell">
    <xdr:from>
      <xdr:col>5</xdr:col>
      <xdr:colOff>772583</xdr:colOff>
      <xdr:row>39</xdr:row>
      <xdr:rowOff>63497</xdr:rowOff>
    </xdr:from>
    <xdr:to>
      <xdr:col>5</xdr:col>
      <xdr:colOff>1168583</xdr:colOff>
      <xdr:row>39</xdr:row>
      <xdr:rowOff>459497</xdr:rowOff>
    </xdr:to>
    <xdr:pic>
      <xdr:nvPicPr>
        <xdr:cNvPr id="121" name="図 120">
          <a:extLst>
            <a:ext uri="{FF2B5EF4-FFF2-40B4-BE49-F238E27FC236}">
              <a16:creationId xmlns:a16="http://schemas.microsoft.com/office/drawing/2014/main" id="{543B3F97-385C-436E-B8C1-87BB66F668A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52166" y="21378330"/>
          <a:ext cx="396000" cy="396000"/>
        </a:xfrm>
        <a:prstGeom prst="rect">
          <a:avLst/>
        </a:prstGeom>
      </xdr:spPr>
    </xdr:pic>
    <xdr:clientData/>
  </xdr:twoCellAnchor>
  <xdr:twoCellAnchor editAs="oneCell">
    <xdr:from>
      <xdr:col>5</xdr:col>
      <xdr:colOff>391583</xdr:colOff>
      <xdr:row>39</xdr:row>
      <xdr:rowOff>63498</xdr:rowOff>
    </xdr:from>
    <xdr:to>
      <xdr:col>5</xdr:col>
      <xdr:colOff>787583</xdr:colOff>
      <xdr:row>39</xdr:row>
      <xdr:rowOff>459498</xdr:rowOff>
    </xdr:to>
    <xdr:pic>
      <xdr:nvPicPr>
        <xdr:cNvPr id="122" name="図 121">
          <a:extLst>
            <a:ext uri="{FF2B5EF4-FFF2-40B4-BE49-F238E27FC236}">
              <a16:creationId xmlns:a16="http://schemas.microsoft.com/office/drawing/2014/main" id="{E0213A54-D175-47B2-93C6-BCEA2F2B3B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1166" y="21378331"/>
          <a:ext cx="396000" cy="396000"/>
        </a:xfrm>
        <a:prstGeom prst="rect">
          <a:avLst/>
        </a:prstGeom>
      </xdr:spPr>
    </xdr:pic>
    <xdr:clientData/>
  </xdr:twoCellAnchor>
  <xdr:twoCellAnchor editAs="oneCell">
    <xdr:from>
      <xdr:col>5</xdr:col>
      <xdr:colOff>804333</xdr:colOff>
      <xdr:row>44</xdr:row>
      <xdr:rowOff>63498</xdr:rowOff>
    </xdr:from>
    <xdr:to>
      <xdr:col>5</xdr:col>
      <xdr:colOff>1200333</xdr:colOff>
      <xdr:row>44</xdr:row>
      <xdr:rowOff>459498</xdr:rowOff>
    </xdr:to>
    <xdr:pic>
      <xdr:nvPicPr>
        <xdr:cNvPr id="123" name="図 122">
          <a:extLst>
            <a:ext uri="{FF2B5EF4-FFF2-40B4-BE49-F238E27FC236}">
              <a16:creationId xmlns:a16="http://schemas.microsoft.com/office/drawing/2014/main" id="{39F3ED8A-FDC3-4CBD-BC4A-B79CB391706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83916" y="24119415"/>
          <a:ext cx="396000" cy="396000"/>
        </a:xfrm>
        <a:prstGeom prst="rect">
          <a:avLst/>
        </a:prstGeom>
      </xdr:spPr>
    </xdr:pic>
    <xdr:clientData/>
  </xdr:twoCellAnchor>
  <xdr:twoCellAnchor editAs="oneCell">
    <xdr:from>
      <xdr:col>5</xdr:col>
      <xdr:colOff>10583</xdr:colOff>
      <xdr:row>52</xdr:row>
      <xdr:rowOff>158750</xdr:rowOff>
    </xdr:from>
    <xdr:to>
      <xdr:col>5</xdr:col>
      <xdr:colOff>406583</xdr:colOff>
      <xdr:row>52</xdr:row>
      <xdr:rowOff>554750</xdr:rowOff>
    </xdr:to>
    <xdr:pic>
      <xdr:nvPicPr>
        <xdr:cNvPr id="124" name="図 123">
          <a:extLst>
            <a:ext uri="{FF2B5EF4-FFF2-40B4-BE49-F238E27FC236}">
              <a16:creationId xmlns:a16="http://schemas.microsoft.com/office/drawing/2014/main" id="{29CE1BA3-1B53-446B-B29E-CF0CBF3E537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29178250"/>
          <a:ext cx="396000" cy="396000"/>
        </a:xfrm>
        <a:prstGeom prst="rect">
          <a:avLst/>
        </a:prstGeom>
      </xdr:spPr>
    </xdr:pic>
    <xdr:clientData/>
  </xdr:twoCellAnchor>
  <xdr:twoCellAnchor editAs="oneCell">
    <xdr:from>
      <xdr:col>5</xdr:col>
      <xdr:colOff>10583</xdr:colOff>
      <xdr:row>56</xdr:row>
      <xdr:rowOff>63498</xdr:rowOff>
    </xdr:from>
    <xdr:to>
      <xdr:col>5</xdr:col>
      <xdr:colOff>406583</xdr:colOff>
      <xdr:row>56</xdr:row>
      <xdr:rowOff>459498</xdr:rowOff>
    </xdr:to>
    <xdr:pic>
      <xdr:nvPicPr>
        <xdr:cNvPr id="126" name="図 125">
          <a:extLst>
            <a:ext uri="{FF2B5EF4-FFF2-40B4-BE49-F238E27FC236}">
              <a16:creationId xmlns:a16="http://schemas.microsoft.com/office/drawing/2014/main" id="{32CE5332-4CFE-40D8-B5C4-5E61CCFCEC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90166" y="30225998"/>
          <a:ext cx="396000" cy="396000"/>
        </a:xfrm>
        <a:prstGeom prst="rect">
          <a:avLst/>
        </a:prstGeom>
      </xdr:spPr>
    </xdr:pic>
    <xdr:clientData/>
  </xdr:twoCellAnchor>
  <xdr:twoCellAnchor editAs="oneCell">
    <xdr:from>
      <xdr:col>5</xdr:col>
      <xdr:colOff>416982</xdr:colOff>
      <xdr:row>56</xdr:row>
      <xdr:rowOff>67731</xdr:rowOff>
    </xdr:from>
    <xdr:to>
      <xdr:col>5</xdr:col>
      <xdr:colOff>812982</xdr:colOff>
      <xdr:row>56</xdr:row>
      <xdr:rowOff>463731</xdr:rowOff>
    </xdr:to>
    <xdr:pic>
      <xdr:nvPicPr>
        <xdr:cNvPr id="127" name="図 126">
          <a:extLst>
            <a:ext uri="{FF2B5EF4-FFF2-40B4-BE49-F238E27FC236}">
              <a16:creationId xmlns:a16="http://schemas.microsoft.com/office/drawing/2014/main" id="{6CAD7EB0-AAD0-42DA-A5DE-2FC97CB5168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396565" y="30230231"/>
          <a:ext cx="396000" cy="396000"/>
        </a:xfrm>
        <a:prstGeom prst="rect">
          <a:avLst/>
        </a:prstGeom>
      </xdr:spPr>
    </xdr:pic>
    <xdr:clientData/>
  </xdr:twoCellAnchor>
  <xdr:twoCellAnchor editAs="oneCell">
    <xdr:from>
      <xdr:col>5</xdr:col>
      <xdr:colOff>21166</xdr:colOff>
      <xdr:row>61</xdr:row>
      <xdr:rowOff>105831</xdr:rowOff>
    </xdr:from>
    <xdr:to>
      <xdr:col>5</xdr:col>
      <xdr:colOff>417166</xdr:colOff>
      <xdr:row>61</xdr:row>
      <xdr:rowOff>501831</xdr:rowOff>
    </xdr:to>
    <xdr:pic>
      <xdr:nvPicPr>
        <xdr:cNvPr id="130" name="図 129">
          <a:extLst>
            <a:ext uri="{FF2B5EF4-FFF2-40B4-BE49-F238E27FC236}">
              <a16:creationId xmlns:a16="http://schemas.microsoft.com/office/drawing/2014/main" id="{1F90C8F2-16EC-4650-AAE9-89206D1CBBA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000749" y="32543748"/>
          <a:ext cx="396000" cy="396000"/>
        </a:xfrm>
        <a:prstGeom prst="rect">
          <a:avLst/>
        </a:prstGeom>
      </xdr:spPr>
    </xdr:pic>
    <xdr:clientData/>
  </xdr:twoCellAnchor>
  <xdr:twoCellAnchor editAs="oneCell">
    <xdr:from>
      <xdr:col>5</xdr:col>
      <xdr:colOff>10584</xdr:colOff>
      <xdr:row>59</xdr:row>
      <xdr:rowOff>63501</xdr:rowOff>
    </xdr:from>
    <xdr:to>
      <xdr:col>5</xdr:col>
      <xdr:colOff>406584</xdr:colOff>
      <xdr:row>59</xdr:row>
      <xdr:rowOff>459501</xdr:rowOff>
    </xdr:to>
    <xdr:pic>
      <xdr:nvPicPr>
        <xdr:cNvPr id="131" name="図 130">
          <a:extLst>
            <a:ext uri="{FF2B5EF4-FFF2-40B4-BE49-F238E27FC236}">
              <a16:creationId xmlns:a16="http://schemas.microsoft.com/office/drawing/2014/main" id="{814FB803-466D-4FE5-A2C0-BF26CA092AB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7" y="31686501"/>
          <a:ext cx="396000" cy="396000"/>
        </a:xfrm>
        <a:prstGeom prst="rect">
          <a:avLst/>
        </a:prstGeom>
      </xdr:spPr>
    </xdr:pic>
    <xdr:clientData/>
  </xdr:twoCellAnchor>
  <xdr:twoCellAnchor editAs="oneCell">
    <xdr:from>
      <xdr:col>5</xdr:col>
      <xdr:colOff>0</xdr:colOff>
      <xdr:row>64</xdr:row>
      <xdr:rowOff>52915</xdr:rowOff>
    </xdr:from>
    <xdr:to>
      <xdr:col>5</xdr:col>
      <xdr:colOff>396000</xdr:colOff>
      <xdr:row>64</xdr:row>
      <xdr:rowOff>448915</xdr:rowOff>
    </xdr:to>
    <xdr:pic>
      <xdr:nvPicPr>
        <xdr:cNvPr id="134" name="図 133">
          <a:extLst>
            <a:ext uri="{FF2B5EF4-FFF2-40B4-BE49-F238E27FC236}">
              <a16:creationId xmlns:a16="http://schemas.microsoft.com/office/drawing/2014/main" id="{A51AA07D-50E4-4E58-A881-2B0094E6CED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35835165"/>
          <a:ext cx="396000" cy="396000"/>
        </a:xfrm>
        <a:prstGeom prst="rect">
          <a:avLst/>
        </a:prstGeom>
      </xdr:spPr>
    </xdr:pic>
    <xdr:clientData/>
  </xdr:twoCellAnchor>
  <xdr:twoCellAnchor editAs="oneCell">
    <xdr:from>
      <xdr:col>5</xdr:col>
      <xdr:colOff>395816</xdr:colOff>
      <xdr:row>64</xdr:row>
      <xdr:rowOff>57149</xdr:rowOff>
    </xdr:from>
    <xdr:to>
      <xdr:col>5</xdr:col>
      <xdr:colOff>791816</xdr:colOff>
      <xdr:row>64</xdr:row>
      <xdr:rowOff>453149</xdr:rowOff>
    </xdr:to>
    <xdr:pic>
      <xdr:nvPicPr>
        <xdr:cNvPr id="135" name="図 134">
          <a:extLst>
            <a:ext uri="{FF2B5EF4-FFF2-40B4-BE49-F238E27FC236}">
              <a16:creationId xmlns:a16="http://schemas.microsoft.com/office/drawing/2014/main" id="{0D9B09F8-184E-4EDE-A90E-79A99E0EBF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5399" y="35839399"/>
          <a:ext cx="396000" cy="396000"/>
        </a:xfrm>
        <a:prstGeom prst="rect">
          <a:avLst/>
        </a:prstGeom>
      </xdr:spPr>
    </xdr:pic>
    <xdr:clientData/>
  </xdr:twoCellAnchor>
  <xdr:twoCellAnchor editAs="oneCell">
    <xdr:from>
      <xdr:col>5</xdr:col>
      <xdr:colOff>808567</xdr:colOff>
      <xdr:row>64</xdr:row>
      <xdr:rowOff>57148</xdr:rowOff>
    </xdr:from>
    <xdr:to>
      <xdr:col>5</xdr:col>
      <xdr:colOff>1204567</xdr:colOff>
      <xdr:row>64</xdr:row>
      <xdr:rowOff>453148</xdr:rowOff>
    </xdr:to>
    <xdr:pic>
      <xdr:nvPicPr>
        <xdr:cNvPr id="136" name="図 135">
          <a:extLst>
            <a:ext uri="{FF2B5EF4-FFF2-40B4-BE49-F238E27FC236}">
              <a16:creationId xmlns:a16="http://schemas.microsoft.com/office/drawing/2014/main" id="{D8947360-CD38-4A96-9520-242B288756B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88150" y="35839398"/>
          <a:ext cx="396000" cy="396000"/>
        </a:xfrm>
        <a:prstGeom prst="rect">
          <a:avLst/>
        </a:prstGeom>
      </xdr:spPr>
    </xdr:pic>
    <xdr:clientData/>
  </xdr:twoCellAnchor>
  <xdr:twoCellAnchor editAs="oneCell">
    <xdr:from>
      <xdr:col>5</xdr:col>
      <xdr:colOff>10583</xdr:colOff>
      <xdr:row>65</xdr:row>
      <xdr:rowOff>63498</xdr:rowOff>
    </xdr:from>
    <xdr:to>
      <xdr:col>5</xdr:col>
      <xdr:colOff>406583</xdr:colOff>
      <xdr:row>65</xdr:row>
      <xdr:rowOff>459498</xdr:rowOff>
    </xdr:to>
    <xdr:pic>
      <xdr:nvPicPr>
        <xdr:cNvPr id="137" name="図 136">
          <a:extLst>
            <a:ext uri="{FF2B5EF4-FFF2-40B4-BE49-F238E27FC236}">
              <a16:creationId xmlns:a16="http://schemas.microsoft.com/office/drawing/2014/main" id="{A6D5643C-5680-4D8C-8B6C-4888F32A67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90166" y="36364331"/>
          <a:ext cx="396000" cy="396000"/>
        </a:xfrm>
        <a:prstGeom prst="rect">
          <a:avLst/>
        </a:prstGeom>
      </xdr:spPr>
    </xdr:pic>
    <xdr:clientData/>
  </xdr:twoCellAnchor>
  <xdr:twoCellAnchor editAs="oneCell">
    <xdr:from>
      <xdr:col>5</xdr:col>
      <xdr:colOff>395817</xdr:colOff>
      <xdr:row>65</xdr:row>
      <xdr:rowOff>67732</xdr:rowOff>
    </xdr:from>
    <xdr:to>
      <xdr:col>5</xdr:col>
      <xdr:colOff>791817</xdr:colOff>
      <xdr:row>65</xdr:row>
      <xdr:rowOff>463732</xdr:rowOff>
    </xdr:to>
    <xdr:pic>
      <xdr:nvPicPr>
        <xdr:cNvPr id="138" name="図 137">
          <a:extLst>
            <a:ext uri="{FF2B5EF4-FFF2-40B4-BE49-F238E27FC236}">
              <a16:creationId xmlns:a16="http://schemas.microsoft.com/office/drawing/2014/main" id="{C443DAA3-E630-49DE-BD68-BE139EC4D3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5400" y="36368565"/>
          <a:ext cx="396000" cy="396000"/>
        </a:xfrm>
        <a:prstGeom prst="rect">
          <a:avLst/>
        </a:prstGeom>
      </xdr:spPr>
    </xdr:pic>
    <xdr:clientData/>
  </xdr:twoCellAnchor>
  <xdr:twoCellAnchor editAs="oneCell">
    <xdr:from>
      <xdr:col>5</xdr:col>
      <xdr:colOff>791633</xdr:colOff>
      <xdr:row>65</xdr:row>
      <xdr:rowOff>61381</xdr:rowOff>
    </xdr:from>
    <xdr:to>
      <xdr:col>5</xdr:col>
      <xdr:colOff>1187633</xdr:colOff>
      <xdr:row>65</xdr:row>
      <xdr:rowOff>457381</xdr:rowOff>
    </xdr:to>
    <xdr:pic>
      <xdr:nvPicPr>
        <xdr:cNvPr id="139" name="図 138">
          <a:extLst>
            <a:ext uri="{FF2B5EF4-FFF2-40B4-BE49-F238E27FC236}">
              <a16:creationId xmlns:a16="http://schemas.microsoft.com/office/drawing/2014/main" id="{918DE369-6011-4327-A6DD-14EA25214B5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6362214"/>
          <a:ext cx="396000" cy="396000"/>
        </a:xfrm>
        <a:prstGeom prst="rect">
          <a:avLst/>
        </a:prstGeom>
      </xdr:spPr>
    </xdr:pic>
    <xdr:clientData/>
  </xdr:twoCellAnchor>
  <xdr:twoCellAnchor editAs="oneCell">
    <xdr:from>
      <xdr:col>5</xdr:col>
      <xdr:colOff>762000</xdr:colOff>
      <xdr:row>66</xdr:row>
      <xdr:rowOff>63498</xdr:rowOff>
    </xdr:from>
    <xdr:to>
      <xdr:col>5</xdr:col>
      <xdr:colOff>1158000</xdr:colOff>
      <xdr:row>66</xdr:row>
      <xdr:rowOff>459498</xdr:rowOff>
    </xdr:to>
    <xdr:pic>
      <xdr:nvPicPr>
        <xdr:cNvPr id="140" name="図 139">
          <a:extLst>
            <a:ext uri="{FF2B5EF4-FFF2-40B4-BE49-F238E27FC236}">
              <a16:creationId xmlns:a16="http://schemas.microsoft.com/office/drawing/2014/main" id="{7F029290-4DB4-45C4-A695-345EFA8D930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41583" y="36882915"/>
          <a:ext cx="396000" cy="396000"/>
        </a:xfrm>
        <a:prstGeom prst="rect">
          <a:avLst/>
        </a:prstGeom>
      </xdr:spPr>
    </xdr:pic>
    <xdr:clientData/>
  </xdr:twoCellAnchor>
  <xdr:twoCellAnchor editAs="oneCell">
    <xdr:from>
      <xdr:col>5</xdr:col>
      <xdr:colOff>370416</xdr:colOff>
      <xdr:row>66</xdr:row>
      <xdr:rowOff>63498</xdr:rowOff>
    </xdr:from>
    <xdr:to>
      <xdr:col>5</xdr:col>
      <xdr:colOff>766416</xdr:colOff>
      <xdr:row>66</xdr:row>
      <xdr:rowOff>459498</xdr:rowOff>
    </xdr:to>
    <xdr:pic>
      <xdr:nvPicPr>
        <xdr:cNvPr id="141" name="図 140">
          <a:extLst>
            <a:ext uri="{FF2B5EF4-FFF2-40B4-BE49-F238E27FC236}">
              <a16:creationId xmlns:a16="http://schemas.microsoft.com/office/drawing/2014/main" id="{6285F050-1BE9-4D2A-BB96-25514CBD5C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49999" y="36882915"/>
          <a:ext cx="396000" cy="396000"/>
        </a:xfrm>
        <a:prstGeom prst="rect">
          <a:avLst/>
        </a:prstGeom>
      </xdr:spPr>
    </xdr:pic>
    <xdr:clientData/>
  </xdr:twoCellAnchor>
  <xdr:twoCellAnchor editAs="oneCell">
    <xdr:from>
      <xdr:col>4</xdr:col>
      <xdr:colOff>2645833</xdr:colOff>
      <xdr:row>66</xdr:row>
      <xdr:rowOff>63498</xdr:rowOff>
    </xdr:from>
    <xdr:to>
      <xdr:col>5</xdr:col>
      <xdr:colOff>385417</xdr:colOff>
      <xdr:row>66</xdr:row>
      <xdr:rowOff>459498</xdr:rowOff>
    </xdr:to>
    <xdr:pic>
      <xdr:nvPicPr>
        <xdr:cNvPr id="142" name="図 141">
          <a:extLst>
            <a:ext uri="{FF2B5EF4-FFF2-40B4-BE49-F238E27FC236}">
              <a16:creationId xmlns:a16="http://schemas.microsoft.com/office/drawing/2014/main" id="{D2002EDA-23AF-4956-B3B1-CBE9B9F3F7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69000" y="36882915"/>
          <a:ext cx="396000" cy="396000"/>
        </a:xfrm>
        <a:prstGeom prst="rect">
          <a:avLst/>
        </a:prstGeom>
      </xdr:spPr>
    </xdr:pic>
    <xdr:clientData/>
  </xdr:twoCellAnchor>
  <xdr:twoCellAnchor editAs="oneCell">
    <xdr:from>
      <xdr:col>5</xdr:col>
      <xdr:colOff>0</xdr:colOff>
      <xdr:row>67</xdr:row>
      <xdr:rowOff>95247</xdr:rowOff>
    </xdr:from>
    <xdr:to>
      <xdr:col>5</xdr:col>
      <xdr:colOff>396000</xdr:colOff>
      <xdr:row>67</xdr:row>
      <xdr:rowOff>491247</xdr:rowOff>
    </xdr:to>
    <xdr:pic>
      <xdr:nvPicPr>
        <xdr:cNvPr id="144" name="図 143">
          <a:extLst>
            <a:ext uri="{FF2B5EF4-FFF2-40B4-BE49-F238E27FC236}">
              <a16:creationId xmlns:a16="http://schemas.microsoft.com/office/drawing/2014/main" id="{5AC4E650-42F5-4C59-BA78-AA268B94628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37528497"/>
          <a:ext cx="396000" cy="396000"/>
        </a:xfrm>
        <a:prstGeom prst="rect">
          <a:avLst/>
        </a:prstGeom>
      </xdr:spPr>
    </xdr:pic>
    <xdr:clientData/>
  </xdr:twoCellAnchor>
  <xdr:twoCellAnchor editAs="oneCell">
    <xdr:from>
      <xdr:col>5</xdr:col>
      <xdr:colOff>0</xdr:colOff>
      <xdr:row>68</xdr:row>
      <xdr:rowOff>179917</xdr:rowOff>
    </xdr:from>
    <xdr:to>
      <xdr:col>5</xdr:col>
      <xdr:colOff>396000</xdr:colOff>
      <xdr:row>68</xdr:row>
      <xdr:rowOff>575917</xdr:rowOff>
    </xdr:to>
    <xdr:pic>
      <xdr:nvPicPr>
        <xdr:cNvPr id="145" name="図 144">
          <a:extLst>
            <a:ext uri="{FF2B5EF4-FFF2-40B4-BE49-F238E27FC236}">
              <a16:creationId xmlns:a16="http://schemas.microsoft.com/office/drawing/2014/main" id="{3C07A08E-B826-46FA-B144-629B7EB839E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38195250"/>
          <a:ext cx="396000" cy="396000"/>
        </a:xfrm>
        <a:prstGeom prst="rect">
          <a:avLst/>
        </a:prstGeom>
      </xdr:spPr>
    </xdr:pic>
    <xdr:clientData/>
  </xdr:twoCellAnchor>
  <xdr:twoCellAnchor editAs="oneCell">
    <xdr:from>
      <xdr:col>5</xdr:col>
      <xdr:colOff>395817</xdr:colOff>
      <xdr:row>70</xdr:row>
      <xdr:rowOff>78315</xdr:rowOff>
    </xdr:from>
    <xdr:to>
      <xdr:col>5</xdr:col>
      <xdr:colOff>791817</xdr:colOff>
      <xdr:row>70</xdr:row>
      <xdr:rowOff>467115</xdr:rowOff>
    </xdr:to>
    <xdr:pic>
      <xdr:nvPicPr>
        <xdr:cNvPr id="147" name="図 146">
          <a:extLst>
            <a:ext uri="{FF2B5EF4-FFF2-40B4-BE49-F238E27FC236}">
              <a16:creationId xmlns:a16="http://schemas.microsoft.com/office/drawing/2014/main" id="{F44F5FEF-201E-4827-A2A8-DE76B2A65DB7}"/>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151982"/>
          <a:ext cx="396000" cy="388800"/>
        </a:xfrm>
        <a:prstGeom prst="rect">
          <a:avLst/>
        </a:prstGeom>
      </xdr:spPr>
    </xdr:pic>
    <xdr:clientData/>
  </xdr:twoCellAnchor>
  <xdr:twoCellAnchor editAs="oneCell">
    <xdr:from>
      <xdr:col>5</xdr:col>
      <xdr:colOff>0</xdr:colOff>
      <xdr:row>71</xdr:row>
      <xdr:rowOff>84664</xdr:rowOff>
    </xdr:from>
    <xdr:to>
      <xdr:col>5</xdr:col>
      <xdr:colOff>396000</xdr:colOff>
      <xdr:row>71</xdr:row>
      <xdr:rowOff>480664</xdr:rowOff>
    </xdr:to>
    <xdr:pic>
      <xdr:nvPicPr>
        <xdr:cNvPr id="148" name="図 147">
          <a:extLst>
            <a:ext uri="{FF2B5EF4-FFF2-40B4-BE49-F238E27FC236}">
              <a16:creationId xmlns:a16="http://schemas.microsoft.com/office/drawing/2014/main" id="{746FC2CC-056C-45DD-BE45-B7FA4CB099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twoCellAnchor>
  <xdr:twoCellAnchor editAs="oneCell">
    <xdr:from>
      <xdr:col>5</xdr:col>
      <xdr:colOff>395817</xdr:colOff>
      <xdr:row>71</xdr:row>
      <xdr:rowOff>88897</xdr:rowOff>
    </xdr:from>
    <xdr:to>
      <xdr:col>5</xdr:col>
      <xdr:colOff>791817</xdr:colOff>
      <xdr:row>71</xdr:row>
      <xdr:rowOff>477697</xdr:rowOff>
    </xdr:to>
    <xdr:pic>
      <xdr:nvPicPr>
        <xdr:cNvPr id="149" name="図 148">
          <a:extLst>
            <a:ext uri="{FF2B5EF4-FFF2-40B4-BE49-F238E27FC236}">
              <a16:creationId xmlns:a16="http://schemas.microsoft.com/office/drawing/2014/main" id="{F8D4593D-379C-4F54-BBFB-75EC34843FF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twoCellAnchor>
  <xdr:twoCellAnchor editAs="oneCell">
    <xdr:from>
      <xdr:col>5</xdr:col>
      <xdr:colOff>791633</xdr:colOff>
      <xdr:row>71</xdr:row>
      <xdr:rowOff>82548</xdr:rowOff>
    </xdr:from>
    <xdr:to>
      <xdr:col>5</xdr:col>
      <xdr:colOff>1187633</xdr:colOff>
      <xdr:row>71</xdr:row>
      <xdr:rowOff>478548</xdr:rowOff>
    </xdr:to>
    <xdr:pic>
      <xdr:nvPicPr>
        <xdr:cNvPr id="150" name="図 149">
          <a:extLst>
            <a:ext uri="{FF2B5EF4-FFF2-40B4-BE49-F238E27FC236}">
              <a16:creationId xmlns:a16="http://schemas.microsoft.com/office/drawing/2014/main" id="{1D8EF92C-9CDE-4395-B13B-887D84CB0DF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twoCellAnchor>
  <xdr:twoCellAnchor editAs="oneCell">
    <xdr:from>
      <xdr:col>5</xdr:col>
      <xdr:colOff>804333</xdr:colOff>
      <xdr:row>72</xdr:row>
      <xdr:rowOff>74084</xdr:rowOff>
    </xdr:from>
    <xdr:to>
      <xdr:col>5</xdr:col>
      <xdr:colOff>1200333</xdr:colOff>
      <xdr:row>72</xdr:row>
      <xdr:rowOff>470084</xdr:rowOff>
    </xdr:to>
    <xdr:pic>
      <xdr:nvPicPr>
        <xdr:cNvPr id="152" name="図 151">
          <a:extLst>
            <a:ext uri="{FF2B5EF4-FFF2-40B4-BE49-F238E27FC236}">
              <a16:creationId xmlns:a16="http://schemas.microsoft.com/office/drawing/2014/main" id="{30208B05-CA06-40D3-A3C8-22AC53B341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83916" y="40333084"/>
          <a:ext cx="396000" cy="396000"/>
        </a:xfrm>
        <a:prstGeom prst="rect">
          <a:avLst/>
        </a:prstGeom>
      </xdr:spPr>
    </xdr:pic>
    <xdr:clientData/>
  </xdr:twoCellAnchor>
  <xdr:twoCellAnchor editAs="oneCell">
    <xdr:from>
      <xdr:col>5</xdr:col>
      <xdr:colOff>395817</xdr:colOff>
      <xdr:row>72</xdr:row>
      <xdr:rowOff>78314</xdr:rowOff>
    </xdr:from>
    <xdr:to>
      <xdr:col>5</xdr:col>
      <xdr:colOff>791817</xdr:colOff>
      <xdr:row>72</xdr:row>
      <xdr:rowOff>467114</xdr:rowOff>
    </xdr:to>
    <xdr:pic>
      <xdr:nvPicPr>
        <xdr:cNvPr id="153" name="図 152">
          <a:extLst>
            <a:ext uri="{FF2B5EF4-FFF2-40B4-BE49-F238E27FC236}">
              <a16:creationId xmlns:a16="http://schemas.microsoft.com/office/drawing/2014/main" id="{2B8E49A6-C947-4CBC-9BF9-FD157F26DF3E}"/>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40337314"/>
          <a:ext cx="396000" cy="388800"/>
        </a:xfrm>
        <a:prstGeom prst="rect">
          <a:avLst/>
        </a:prstGeom>
      </xdr:spPr>
    </xdr:pic>
    <xdr:clientData/>
  </xdr:twoCellAnchor>
  <xdr:twoCellAnchor editAs="oneCell">
    <xdr:from>
      <xdr:col>5</xdr:col>
      <xdr:colOff>8466</xdr:colOff>
      <xdr:row>72</xdr:row>
      <xdr:rowOff>71965</xdr:rowOff>
    </xdr:from>
    <xdr:to>
      <xdr:col>5</xdr:col>
      <xdr:colOff>404466</xdr:colOff>
      <xdr:row>72</xdr:row>
      <xdr:rowOff>467965</xdr:rowOff>
    </xdr:to>
    <xdr:pic>
      <xdr:nvPicPr>
        <xdr:cNvPr id="154" name="図 153">
          <a:extLst>
            <a:ext uri="{FF2B5EF4-FFF2-40B4-BE49-F238E27FC236}">
              <a16:creationId xmlns:a16="http://schemas.microsoft.com/office/drawing/2014/main" id="{DF9CD83E-5554-47DE-9FCA-DDD33DCE8A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8049" y="40330965"/>
          <a:ext cx="396000" cy="396000"/>
        </a:xfrm>
        <a:prstGeom prst="rect">
          <a:avLst/>
        </a:prstGeom>
      </xdr:spPr>
    </xdr:pic>
    <xdr:clientData/>
  </xdr:twoCellAnchor>
  <xdr:twoCellAnchor editAs="oneCell">
    <xdr:from>
      <xdr:col>5</xdr:col>
      <xdr:colOff>0</xdr:colOff>
      <xdr:row>73</xdr:row>
      <xdr:rowOff>126996</xdr:rowOff>
    </xdr:from>
    <xdr:to>
      <xdr:col>5</xdr:col>
      <xdr:colOff>396000</xdr:colOff>
      <xdr:row>73</xdr:row>
      <xdr:rowOff>522996</xdr:rowOff>
    </xdr:to>
    <xdr:pic>
      <xdr:nvPicPr>
        <xdr:cNvPr id="155" name="図 154">
          <a:extLst>
            <a:ext uri="{FF2B5EF4-FFF2-40B4-BE49-F238E27FC236}">
              <a16:creationId xmlns:a16="http://schemas.microsoft.com/office/drawing/2014/main" id="{E4FBCE7E-9AE2-4DDB-965C-1A4C5E4F05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40904579"/>
          <a:ext cx="396000" cy="396000"/>
        </a:xfrm>
        <a:prstGeom prst="rect">
          <a:avLst/>
        </a:prstGeom>
      </xdr:spPr>
    </xdr:pic>
    <xdr:clientData/>
  </xdr:twoCellAnchor>
  <xdr:oneCellAnchor>
    <xdr:from>
      <xdr:col>5</xdr:col>
      <xdr:colOff>10583</xdr:colOff>
      <xdr:row>74</xdr:row>
      <xdr:rowOff>21167</xdr:rowOff>
    </xdr:from>
    <xdr:ext cx="396000" cy="396000"/>
    <xdr:pic>
      <xdr:nvPicPr>
        <xdr:cNvPr id="158" name="図 157">
          <a:extLst>
            <a:ext uri="{FF2B5EF4-FFF2-40B4-BE49-F238E27FC236}">
              <a16:creationId xmlns:a16="http://schemas.microsoft.com/office/drawing/2014/main" id="{21E927FF-D44D-41AB-B8F4-CE94C4893D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6" y="41529000"/>
          <a:ext cx="396000" cy="396000"/>
        </a:xfrm>
        <a:prstGeom prst="rect">
          <a:avLst/>
        </a:prstGeom>
      </xdr:spPr>
    </xdr:pic>
    <xdr:clientData/>
  </xdr:oneCellAnchor>
  <xdr:twoCellAnchor editAs="oneCell">
    <xdr:from>
      <xdr:col>5</xdr:col>
      <xdr:colOff>0</xdr:colOff>
      <xdr:row>77</xdr:row>
      <xdr:rowOff>21166</xdr:rowOff>
    </xdr:from>
    <xdr:to>
      <xdr:col>5</xdr:col>
      <xdr:colOff>396000</xdr:colOff>
      <xdr:row>77</xdr:row>
      <xdr:rowOff>417166</xdr:rowOff>
    </xdr:to>
    <xdr:pic>
      <xdr:nvPicPr>
        <xdr:cNvPr id="177" name="図 176">
          <a:extLst>
            <a:ext uri="{FF2B5EF4-FFF2-40B4-BE49-F238E27FC236}">
              <a16:creationId xmlns:a16="http://schemas.microsoft.com/office/drawing/2014/main" id="{55E8D15C-2729-4FB2-B944-77B41D7E50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43084749"/>
          <a:ext cx="396000" cy="396000"/>
        </a:xfrm>
        <a:prstGeom prst="rect">
          <a:avLst/>
        </a:prstGeom>
      </xdr:spPr>
    </xdr:pic>
    <xdr:clientData/>
  </xdr:twoCellAnchor>
  <xdr:twoCellAnchor editAs="oneCell">
    <xdr:from>
      <xdr:col>5</xdr:col>
      <xdr:colOff>0</xdr:colOff>
      <xdr:row>83</xdr:row>
      <xdr:rowOff>63498</xdr:rowOff>
    </xdr:from>
    <xdr:to>
      <xdr:col>5</xdr:col>
      <xdr:colOff>396000</xdr:colOff>
      <xdr:row>83</xdr:row>
      <xdr:rowOff>459498</xdr:rowOff>
    </xdr:to>
    <xdr:pic>
      <xdr:nvPicPr>
        <xdr:cNvPr id="181" name="図 180">
          <a:extLst>
            <a:ext uri="{FF2B5EF4-FFF2-40B4-BE49-F238E27FC236}">
              <a16:creationId xmlns:a16="http://schemas.microsoft.com/office/drawing/2014/main" id="{D3D107D4-994B-4C57-9FE2-5D288F8DF05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5201415"/>
          <a:ext cx="396000" cy="396000"/>
        </a:xfrm>
        <a:prstGeom prst="rect">
          <a:avLst/>
        </a:prstGeom>
      </xdr:spPr>
    </xdr:pic>
    <xdr:clientData/>
  </xdr:twoCellAnchor>
  <xdr:twoCellAnchor editAs="oneCell">
    <xdr:from>
      <xdr:col>5</xdr:col>
      <xdr:colOff>395818</xdr:colOff>
      <xdr:row>83</xdr:row>
      <xdr:rowOff>67732</xdr:rowOff>
    </xdr:from>
    <xdr:to>
      <xdr:col>5</xdr:col>
      <xdr:colOff>791818</xdr:colOff>
      <xdr:row>83</xdr:row>
      <xdr:rowOff>456532</xdr:rowOff>
    </xdr:to>
    <xdr:pic>
      <xdr:nvPicPr>
        <xdr:cNvPr id="182" name="図 181">
          <a:extLst>
            <a:ext uri="{FF2B5EF4-FFF2-40B4-BE49-F238E27FC236}">
              <a16:creationId xmlns:a16="http://schemas.microsoft.com/office/drawing/2014/main" id="{E2D95E22-9ADA-4E5B-BFA4-A99DAE26A2DD}"/>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5205649"/>
          <a:ext cx="396000" cy="388800"/>
        </a:xfrm>
        <a:prstGeom prst="rect">
          <a:avLst/>
        </a:prstGeom>
      </xdr:spPr>
    </xdr:pic>
    <xdr:clientData/>
  </xdr:twoCellAnchor>
  <xdr:twoCellAnchor editAs="oneCell">
    <xdr:from>
      <xdr:col>5</xdr:col>
      <xdr:colOff>10583</xdr:colOff>
      <xdr:row>86</xdr:row>
      <xdr:rowOff>63498</xdr:rowOff>
    </xdr:from>
    <xdr:to>
      <xdr:col>5</xdr:col>
      <xdr:colOff>406583</xdr:colOff>
      <xdr:row>86</xdr:row>
      <xdr:rowOff>459498</xdr:rowOff>
    </xdr:to>
    <xdr:pic>
      <xdr:nvPicPr>
        <xdr:cNvPr id="190" name="図 189">
          <a:extLst>
            <a:ext uri="{FF2B5EF4-FFF2-40B4-BE49-F238E27FC236}">
              <a16:creationId xmlns:a16="http://schemas.microsoft.com/office/drawing/2014/main" id="{9877C2A9-33AB-4DBF-8D2E-B2606FCA514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90166" y="46937081"/>
          <a:ext cx="396000" cy="396000"/>
        </a:xfrm>
        <a:prstGeom prst="rect">
          <a:avLst/>
        </a:prstGeom>
      </xdr:spPr>
    </xdr:pic>
    <xdr:clientData/>
  </xdr:twoCellAnchor>
  <xdr:twoCellAnchor editAs="oneCell">
    <xdr:from>
      <xdr:col>5</xdr:col>
      <xdr:colOff>395817</xdr:colOff>
      <xdr:row>86</xdr:row>
      <xdr:rowOff>67733</xdr:rowOff>
    </xdr:from>
    <xdr:to>
      <xdr:col>5</xdr:col>
      <xdr:colOff>791817</xdr:colOff>
      <xdr:row>86</xdr:row>
      <xdr:rowOff>456533</xdr:rowOff>
    </xdr:to>
    <xdr:pic>
      <xdr:nvPicPr>
        <xdr:cNvPr id="191" name="図 190">
          <a:extLst>
            <a:ext uri="{FF2B5EF4-FFF2-40B4-BE49-F238E27FC236}">
              <a16:creationId xmlns:a16="http://schemas.microsoft.com/office/drawing/2014/main" id="{26C04F39-C9DD-4099-B354-07450103CA61}"/>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375400" y="46941316"/>
          <a:ext cx="396000" cy="388800"/>
        </a:xfrm>
        <a:prstGeom prst="rect">
          <a:avLst/>
        </a:prstGeom>
      </xdr:spPr>
    </xdr:pic>
    <xdr:clientData/>
  </xdr:twoCellAnchor>
  <xdr:twoCellAnchor editAs="oneCell">
    <xdr:from>
      <xdr:col>5</xdr:col>
      <xdr:colOff>791633</xdr:colOff>
      <xdr:row>86</xdr:row>
      <xdr:rowOff>61383</xdr:rowOff>
    </xdr:from>
    <xdr:to>
      <xdr:col>5</xdr:col>
      <xdr:colOff>1187633</xdr:colOff>
      <xdr:row>86</xdr:row>
      <xdr:rowOff>450183</xdr:rowOff>
    </xdr:to>
    <xdr:pic>
      <xdr:nvPicPr>
        <xdr:cNvPr id="192" name="図 191">
          <a:extLst>
            <a:ext uri="{FF2B5EF4-FFF2-40B4-BE49-F238E27FC236}">
              <a16:creationId xmlns:a16="http://schemas.microsoft.com/office/drawing/2014/main" id="{36646A33-8C37-48D1-AA11-C12C98CD0A67}"/>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771216" y="46934966"/>
          <a:ext cx="396000" cy="388800"/>
        </a:xfrm>
        <a:prstGeom prst="rect">
          <a:avLst/>
        </a:prstGeom>
      </xdr:spPr>
    </xdr:pic>
    <xdr:clientData/>
  </xdr:twoCellAnchor>
  <xdr:oneCellAnchor>
    <xdr:from>
      <xdr:col>5</xdr:col>
      <xdr:colOff>0</xdr:colOff>
      <xdr:row>88</xdr:row>
      <xdr:rowOff>63498</xdr:rowOff>
    </xdr:from>
    <xdr:ext cx="396000" cy="396000"/>
    <xdr:pic>
      <xdr:nvPicPr>
        <xdr:cNvPr id="195" name="図 194">
          <a:extLst>
            <a:ext uri="{FF2B5EF4-FFF2-40B4-BE49-F238E27FC236}">
              <a16:creationId xmlns:a16="http://schemas.microsoft.com/office/drawing/2014/main" id="{9C7E7B87-5312-4AFB-ACEE-F53A65A51E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47974248"/>
          <a:ext cx="396000" cy="396000"/>
        </a:xfrm>
        <a:prstGeom prst="rect">
          <a:avLst/>
        </a:prstGeom>
      </xdr:spPr>
    </xdr:pic>
    <xdr:clientData/>
  </xdr:oneCellAnchor>
  <xdr:oneCellAnchor>
    <xdr:from>
      <xdr:col>5</xdr:col>
      <xdr:colOff>395817</xdr:colOff>
      <xdr:row>88</xdr:row>
      <xdr:rowOff>67731</xdr:rowOff>
    </xdr:from>
    <xdr:ext cx="396000" cy="388800"/>
    <xdr:pic>
      <xdr:nvPicPr>
        <xdr:cNvPr id="196" name="図 195">
          <a:extLst>
            <a:ext uri="{FF2B5EF4-FFF2-40B4-BE49-F238E27FC236}">
              <a16:creationId xmlns:a16="http://schemas.microsoft.com/office/drawing/2014/main" id="{DE46AA2D-03AB-4B5F-862A-FE8990CAB2F7}"/>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375400" y="47978481"/>
          <a:ext cx="396000" cy="388800"/>
        </a:xfrm>
        <a:prstGeom prst="rect">
          <a:avLst/>
        </a:prstGeom>
      </xdr:spPr>
    </xdr:pic>
    <xdr:clientData/>
  </xdr:oneCellAnchor>
  <xdr:twoCellAnchor editAs="oneCell">
    <xdr:from>
      <xdr:col>5</xdr:col>
      <xdr:colOff>0</xdr:colOff>
      <xdr:row>92</xdr:row>
      <xdr:rowOff>95247</xdr:rowOff>
    </xdr:from>
    <xdr:to>
      <xdr:col>5</xdr:col>
      <xdr:colOff>396000</xdr:colOff>
      <xdr:row>92</xdr:row>
      <xdr:rowOff>491247</xdr:rowOff>
    </xdr:to>
    <xdr:pic>
      <xdr:nvPicPr>
        <xdr:cNvPr id="210" name="図 209">
          <a:extLst>
            <a:ext uri="{FF2B5EF4-FFF2-40B4-BE49-F238E27FC236}">
              <a16:creationId xmlns:a16="http://schemas.microsoft.com/office/drawing/2014/main" id="{054D0B07-F5D0-4264-B940-EF1ABE657D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0334330"/>
          <a:ext cx="396000" cy="396000"/>
        </a:xfrm>
        <a:prstGeom prst="rect">
          <a:avLst/>
        </a:prstGeom>
      </xdr:spPr>
    </xdr:pic>
    <xdr:clientData/>
  </xdr:twoCellAnchor>
  <xdr:twoCellAnchor editAs="oneCell">
    <xdr:from>
      <xdr:col>5</xdr:col>
      <xdr:colOff>0</xdr:colOff>
      <xdr:row>99</xdr:row>
      <xdr:rowOff>116417</xdr:rowOff>
    </xdr:from>
    <xdr:to>
      <xdr:col>5</xdr:col>
      <xdr:colOff>396000</xdr:colOff>
      <xdr:row>99</xdr:row>
      <xdr:rowOff>512417</xdr:rowOff>
    </xdr:to>
    <xdr:pic>
      <xdr:nvPicPr>
        <xdr:cNvPr id="215" name="図 214">
          <a:extLst>
            <a:ext uri="{FF2B5EF4-FFF2-40B4-BE49-F238E27FC236}">
              <a16:creationId xmlns:a16="http://schemas.microsoft.com/office/drawing/2014/main" id="{5E27EBE5-47BD-4862-9562-A44DF38FB46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54715834"/>
          <a:ext cx="396000" cy="396000"/>
        </a:xfrm>
        <a:prstGeom prst="rect">
          <a:avLst/>
        </a:prstGeom>
      </xdr:spPr>
    </xdr:pic>
    <xdr:clientData/>
  </xdr:twoCellAnchor>
  <xdr:twoCellAnchor editAs="oneCell">
    <xdr:from>
      <xdr:col>5</xdr:col>
      <xdr:colOff>10583</xdr:colOff>
      <xdr:row>100</xdr:row>
      <xdr:rowOff>63499</xdr:rowOff>
    </xdr:from>
    <xdr:to>
      <xdr:col>5</xdr:col>
      <xdr:colOff>406583</xdr:colOff>
      <xdr:row>100</xdr:row>
      <xdr:rowOff>459499</xdr:rowOff>
    </xdr:to>
    <xdr:pic>
      <xdr:nvPicPr>
        <xdr:cNvPr id="216" name="図 215">
          <a:extLst>
            <a:ext uri="{FF2B5EF4-FFF2-40B4-BE49-F238E27FC236}">
              <a16:creationId xmlns:a16="http://schemas.microsoft.com/office/drawing/2014/main" id="{FF41FB38-0877-468F-90DE-E4AB9EE1102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55234416"/>
          <a:ext cx="396000" cy="396000"/>
        </a:xfrm>
        <a:prstGeom prst="rect">
          <a:avLst/>
        </a:prstGeom>
      </xdr:spPr>
    </xdr:pic>
    <xdr:clientData/>
  </xdr:twoCellAnchor>
  <xdr:twoCellAnchor editAs="oneCell">
    <xdr:from>
      <xdr:col>5</xdr:col>
      <xdr:colOff>0</xdr:colOff>
      <xdr:row>101</xdr:row>
      <xdr:rowOff>63498</xdr:rowOff>
    </xdr:from>
    <xdr:to>
      <xdr:col>5</xdr:col>
      <xdr:colOff>396000</xdr:colOff>
      <xdr:row>101</xdr:row>
      <xdr:rowOff>459498</xdr:rowOff>
    </xdr:to>
    <xdr:pic>
      <xdr:nvPicPr>
        <xdr:cNvPr id="217" name="図 216">
          <a:extLst>
            <a:ext uri="{FF2B5EF4-FFF2-40B4-BE49-F238E27FC236}">
              <a16:creationId xmlns:a16="http://schemas.microsoft.com/office/drawing/2014/main" id="{94CDF93F-051A-449B-9C09-2C369E0A7A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twoCellAnchor>
  <xdr:twoCellAnchor editAs="oneCell">
    <xdr:from>
      <xdr:col>5</xdr:col>
      <xdr:colOff>395817</xdr:colOff>
      <xdr:row>101</xdr:row>
      <xdr:rowOff>67732</xdr:rowOff>
    </xdr:from>
    <xdr:to>
      <xdr:col>5</xdr:col>
      <xdr:colOff>791817</xdr:colOff>
      <xdr:row>101</xdr:row>
      <xdr:rowOff>456532</xdr:rowOff>
    </xdr:to>
    <xdr:pic>
      <xdr:nvPicPr>
        <xdr:cNvPr id="218" name="図 217">
          <a:extLst>
            <a:ext uri="{FF2B5EF4-FFF2-40B4-BE49-F238E27FC236}">
              <a16:creationId xmlns:a16="http://schemas.microsoft.com/office/drawing/2014/main" id="{3E7457EE-7ED4-4751-8A50-A4315D9139B2}"/>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905399"/>
          <a:ext cx="396000" cy="388800"/>
        </a:xfrm>
        <a:prstGeom prst="rect">
          <a:avLst/>
        </a:prstGeom>
      </xdr:spPr>
    </xdr:pic>
    <xdr:clientData/>
  </xdr:twoCellAnchor>
  <xdr:twoCellAnchor editAs="oneCell">
    <xdr:from>
      <xdr:col>5</xdr:col>
      <xdr:colOff>0</xdr:colOff>
      <xdr:row>105</xdr:row>
      <xdr:rowOff>74084</xdr:rowOff>
    </xdr:from>
    <xdr:to>
      <xdr:col>5</xdr:col>
      <xdr:colOff>396000</xdr:colOff>
      <xdr:row>105</xdr:row>
      <xdr:rowOff>470084</xdr:rowOff>
    </xdr:to>
    <xdr:pic>
      <xdr:nvPicPr>
        <xdr:cNvPr id="219" name="図 218">
          <a:extLst>
            <a:ext uri="{FF2B5EF4-FFF2-40B4-BE49-F238E27FC236}">
              <a16:creationId xmlns:a16="http://schemas.microsoft.com/office/drawing/2014/main" id="{DF272EB6-9217-445E-A394-E58D046A683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7986084"/>
          <a:ext cx="396000" cy="396000"/>
        </a:xfrm>
        <a:prstGeom prst="rect">
          <a:avLst/>
        </a:prstGeom>
      </xdr:spPr>
    </xdr:pic>
    <xdr:clientData/>
  </xdr:twoCellAnchor>
  <xdr:twoCellAnchor editAs="oneCell">
    <xdr:from>
      <xdr:col>5</xdr:col>
      <xdr:colOff>10585</xdr:colOff>
      <xdr:row>109</xdr:row>
      <xdr:rowOff>84666</xdr:rowOff>
    </xdr:from>
    <xdr:to>
      <xdr:col>5</xdr:col>
      <xdr:colOff>406585</xdr:colOff>
      <xdr:row>109</xdr:row>
      <xdr:rowOff>480666</xdr:rowOff>
    </xdr:to>
    <xdr:pic>
      <xdr:nvPicPr>
        <xdr:cNvPr id="223" name="図 222">
          <a:extLst>
            <a:ext uri="{FF2B5EF4-FFF2-40B4-BE49-F238E27FC236}">
              <a16:creationId xmlns:a16="http://schemas.microsoft.com/office/drawing/2014/main" id="{D15D2419-2B93-40B2-A51C-10C89FA8AB8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8" y="59478333"/>
          <a:ext cx="396000" cy="396000"/>
        </a:xfrm>
        <a:prstGeom prst="rect">
          <a:avLst/>
        </a:prstGeom>
      </xdr:spPr>
    </xdr:pic>
    <xdr:clientData/>
  </xdr:twoCellAnchor>
  <xdr:twoCellAnchor editAs="oneCell">
    <xdr:from>
      <xdr:col>5</xdr:col>
      <xdr:colOff>10584</xdr:colOff>
      <xdr:row>112</xdr:row>
      <xdr:rowOff>74083</xdr:rowOff>
    </xdr:from>
    <xdr:to>
      <xdr:col>5</xdr:col>
      <xdr:colOff>406584</xdr:colOff>
      <xdr:row>112</xdr:row>
      <xdr:rowOff>470083</xdr:rowOff>
    </xdr:to>
    <xdr:pic>
      <xdr:nvPicPr>
        <xdr:cNvPr id="224" name="図 223">
          <a:extLst>
            <a:ext uri="{FF2B5EF4-FFF2-40B4-BE49-F238E27FC236}">
              <a16:creationId xmlns:a16="http://schemas.microsoft.com/office/drawing/2014/main" id="{A9FD3DC4-CFF8-41FF-AFC0-C622951A1F9A}"/>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7" y="61065833"/>
          <a:ext cx="396000" cy="396000"/>
        </a:xfrm>
        <a:prstGeom prst="rect">
          <a:avLst/>
        </a:prstGeom>
      </xdr:spPr>
    </xdr:pic>
    <xdr:clientData/>
  </xdr:twoCellAnchor>
  <xdr:twoCellAnchor editAs="oneCell">
    <xdr:from>
      <xdr:col>5</xdr:col>
      <xdr:colOff>0</xdr:colOff>
      <xdr:row>113</xdr:row>
      <xdr:rowOff>63500</xdr:rowOff>
    </xdr:from>
    <xdr:to>
      <xdr:col>5</xdr:col>
      <xdr:colOff>396000</xdr:colOff>
      <xdr:row>113</xdr:row>
      <xdr:rowOff>459500</xdr:rowOff>
    </xdr:to>
    <xdr:pic>
      <xdr:nvPicPr>
        <xdr:cNvPr id="225" name="図 224">
          <a:extLst>
            <a:ext uri="{FF2B5EF4-FFF2-40B4-BE49-F238E27FC236}">
              <a16:creationId xmlns:a16="http://schemas.microsoft.com/office/drawing/2014/main" id="{CC5722AF-70B5-4DD6-8EDA-B41F65F0D94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61605583"/>
          <a:ext cx="396000" cy="396000"/>
        </a:xfrm>
        <a:prstGeom prst="rect">
          <a:avLst/>
        </a:prstGeom>
      </xdr:spPr>
    </xdr:pic>
    <xdr:clientData/>
  </xdr:twoCellAnchor>
  <xdr:twoCellAnchor editAs="oneCell">
    <xdr:from>
      <xdr:col>5</xdr:col>
      <xdr:colOff>10584</xdr:colOff>
      <xdr:row>116</xdr:row>
      <xdr:rowOff>74083</xdr:rowOff>
    </xdr:from>
    <xdr:to>
      <xdr:col>5</xdr:col>
      <xdr:colOff>406584</xdr:colOff>
      <xdr:row>116</xdr:row>
      <xdr:rowOff>470083</xdr:rowOff>
    </xdr:to>
    <xdr:pic>
      <xdr:nvPicPr>
        <xdr:cNvPr id="226" name="図 225">
          <a:extLst>
            <a:ext uri="{FF2B5EF4-FFF2-40B4-BE49-F238E27FC236}">
              <a16:creationId xmlns:a16="http://schemas.microsoft.com/office/drawing/2014/main" id="{FBF08CD8-7374-4951-A14B-C6A2F41527E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7" y="64135000"/>
          <a:ext cx="396000" cy="396000"/>
        </a:xfrm>
        <a:prstGeom prst="rect">
          <a:avLst/>
        </a:prstGeom>
      </xdr:spPr>
    </xdr:pic>
    <xdr:clientData/>
  </xdr:twoCellAnchor>
  <xdr:twoCellAnchor editAs="oneCell">
    <xdr:from>
      <xdr:col>5</xdr:col>
      <xdr:colOff>10583</xdr:colOff>
      <xdr:row>118</xdr:row>
      <xdr:rowOff>148166</xdr:rowOff>
    </xdr:from>
    <xdr:to>
      <xdr:col>5</xdr:col>
      <xdr:colOff>406583</xdr:colOff>
      <xdr:row>118</xdr:row>
      <xdr:rowOff>544166</xdr:rowOff>
    </xdr:to>
    <xdr:pic>
      <xdr:nvPicPr>
        <xdr:cNvPr id="228" name="図 227">
          <a:extLst>
            <a:ext uri="{FF2B5EF4-FFF2-40B4-BE49-F238E27FC236}">
              <a16:creationId xmlns:a16="http://schemas.microsoft.com/office/drawing/2014/main" id="{2AD84F02-F747-49EA-91A1-AA850D5660A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64992249"/>
          <a:ext cx="396000" cy="396000"/>
        </a:xfrm>
        <a:prstGeom prst="rect">
          <a:avLst/>
        </a:prstGeom>
      </xdr:spPr>
    </xdr:pic>
    <xdr:clientData/>
  </xdr:twoCellAnchor>
  <xdr:twoCellAnchor editAs="oneCell">
    <xdr:from>
      <xdr:col>5</xdr:col>
      <xdr:colOff>10583</xdr:colOff>
      <xdr:row>120</xdr:row>
      <xdr:rowOff>84666</xdr:rowOff>
    </xdr:from>
    <xdr:to>
      <xdr:col>5</xdr:col>
      <xdr:colOff>406583</xdr:colOff>
      <xdr:row>120</xdr:row>
      <xdr:rowOff>480666</xdr:rowOff>
    </xdr:to>
    <xdr:pic>
      <xdr:nvPicPr>
        <xdr:cNvPr id="229" name="図 228">
          <a:extLst>
            <a:ext uri="{FF2B5EF4-FFF2-40B4-BE49-F238E27FC236}">
              <a16:creationId xmlns:a16="http://schemas.microsoft.com/office/drawing/2014/main" id="{3147D896-59D5-4581-83B4-30D376F517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6" y="66791416"/>
          <a:ext cx="396000" cy="396000"/>
        </a:xfrm>
        <a:prstGeom prst="rect">
          <a:avLst/>
        </a:prstGeom>
      </xdr:spPr>
    </xdr:pic>
    <xdr:clientData/>
  </xdr:twoCellAnchor>
  <xdr:twoCellAnchor editAs="oneCell">
    <xdr:from>
      <xdr:col>5</xdr:col>
      <xdr:colOff>412750</xdr:colOff>
      <xdr:row>121</xdr:row>
      <xdr:rowOff>412750</xdr:rowOff>
    </xdr:from>
    <xdr:to>
      <xdr:col>5</xdr:col>
      <xdr:colOff>808750</xdr:colOff>
      <xdr:row>121</xdr:row>
      <xdr:rowOff>808750</xdr:rowOff>
    </xdr:to>
    <xdr:pic>
      <xdr:nvPicPr>
        <xdr:cNvPr id="230" name="図 229">
          <a:extLst>
            <a:ext uri="{FF2B5EF4-FFF2-40B4-BE49-F238E27FC236}">
              <a16:creationId xmlns:a16="http://schemas.microsoft.com/office/drawing/2014/main" id="{226355D8-4727-4BD3-90E0-6721305EE7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92333" y="67691000"/>
          <a:ext cx="396000" cy="396000"/>
        </a:xfrm>
        <a:prstGeom prst="rect">
          <a:avLst/>
        </a:prstGeom>
      </xdr:spPr>
    </xdr:pic>
    <xdr:clientData/>
  </xdr:twoCellAnchor>
  <xdr:twoCellAnchor editAs="oneCell">
    <xdr:from>
      <xdr:col>5</xdr:col>
      <xdr:colOff>10583</xdr:colOff>
      <xdr:row>121</xdr:row>
      <xdr:rowOff>412750</xdr:rowOff>
    </xdr:from>
    <xdr:to>
      <xdr:col>5</xdr:col>
      <xdr:colOff>406583</xdr:colOff>
      <xdr:row>121</xdr:row>
      <xdr:rowOff>808750</xdr:rowOff>
    </xdr:to>
    <xdr:pic>
      <xdr:nvPicPr>
        <xdr:cNvPr id="231" name="図 230">
          <a:extLst>
            <a:ext uri="{FF2B5EF4-FFF2-40B4-BE49-F238E27FC236}">
              <a16:creationId xmlns:a16="http://schemas.microsoft.com/office/drawing/2014/main" id="{69C686C7-EF15-486E-8E53-9CE85620CA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0166" y="67691000"/>
          <a:ext cx="396000" cy="396000"/>
        </a:xfrm>
        <a:prstGeom prst="rect">
          <a:avLst/>
        </a:prstGeom>
      </xdr:spPr>
    </xdr:pic>
    <xdr:clientData/>
  </xdr:twoCellAnchor>
  <xdr:twoCellAnchor editAs="oneCell">
    <xdr:from>
      <xdr:col>5</xdr:col>
      <xdr:colOff>423334</xdr:colOff>
      <xdr:row>73</xdr:row>
      <xdr:rowOff>127000</xdr:rowOff>
    </xdr:from>
    <xdr:to>
      <xdr:col>5</xdr:col>
      <xdr:colOff>819334</xdr:colOff>
      <xdr:row>73</xdr:row>
      <xdr:rowOff>523000</xdr:rowOff>
    </xdr:to>
    <xdr:pic>
      <xdr:nvPicPr>
        <xdr:cNvPr id="242" name="図 241">
          <a:extLst>
            <a:ext uri="{FF2B5EF4-FFF2-40B4-BE49-F238E27FC236}">
              <a16:creationId xmlns:a16="http://schemas.microsoft.com/office/drawing/2014/main" id="{2DA03FCF-90B7-4EA9-BABC-CC2249D4C03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02917" y="40904583"/>
          <a:ext cx="396000" cy="396000"/>
        </a:xfrm>
        <a:prstGeom prst="rect">
          <a:avLst/>
        </a:prstGeom>
      </xdr:spPr>
    </xdr:pic>
    <xdr:clientData/>
  </xdr:twoCellAnchor>
  <xdr:twoCellAnchor editAs="oneCell">
    <xdr:from>
      <xdr:col>5</xdr:col>
      <xdr:colOff>423333</xdr:colOff>
      <xdr:row>74</xdr:row>
      <xdr:rowOff>21167</xdr:rowOff>
    </xdr:from>
    <xdr:to>
      <xdr:col>5</xdr:col>
      <xdr:colOff>819333</xdr:colOff>
      <xdr:row>74</xdr:row>
      <xdr:rowOff>417167</xdr:rowOff>
    </xdr:to>
    <xdr:pic>
      <xdr:nvPicPr>
        <xdr:cNvPr id="244" name="図 243">
          <a:extLst>
            <a:ext uri="{FF2B5EF4-FFF2-40B4-BE49-F238E27FC236}">
              <a16:creationId xmlns:a16="http://schemas.microsoft.com/office/drawing/2014/main" id="{2DE67078-68C7-4E7E-9D03-3E78217A045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02916" y="41529000"/>
          <a:ext cx="396000" cy="396000"/>
        </a:xfrm>
        <a:prstGeom prst="rect">
          <a:avLst/>
        </a:prstGeom>
      </xdr:spPr>
    </xdr:pic>
    <xdr:clientData/>
  </xdr:twoCellAnchor>
  <xdr:oneCellAnchor>
    <xdr:from>
      <xdr:col>5</xdr:col>
      <xdr:colOff>0</xdr:colOff>
      <xdr:row>75</xdr:row>
      <xdr:rowOff>84664</xdr:rowOff>
    </xdr:from>
    <xdr:ext cx="396000" cy="396000"/>
    <xdr:pic>
      <xdr:nvPicPr>
        <xdr:cNvPr id="245" name="図 244">
          <a:extLst>
            <a:ext uri="{FF2B5EF4-FFF2-40B4-BE49-F238E27FC236}">
              <a16:creationId xmlns:a16="http://schemas.microsoft.com/office/drawing/2014/main" id="{88018523-0AB8-47A0-A116-8CD4D67E66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oneCellAnchor>
  <xdr:oneCellAnchor>
    <xdr:from>
      <xdr:col>5</xdr:col>
      <xdr:colOff>395817</xdr:colOff>
      <xdr:row>75</xdr:row>
      <xdr:rowOff>88897</xdr:rowOff>
    </xdr:from>
    <xdr:ext cx="396000" cy="388800"/>
    <xdr:pic>
      <xdr:nvPicPr>
        <xdr:cNvPr id="246" name="図 245">
          <a:extLst>
            <a:ext uri="{FF2B5EF4-FFF2-40B4-BE49-F238E27FC236}">
              <a16:creationId xmlns:a16="http://schemas.microsoft.com/office/drawing/2014/main" id="{F1A69366-ED15-4617-A2AB-7C818B4C172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oneCellAnchor>
  <xdr:oneCellAnchor>
    <xdr:from>
      <xdr:col>5</xdr:col>
      <xdr:colOff>791633</xdr:colOff>
      <xdr:row>75</xdr:row>
      <xdr:rowOff>82548</xdr:rowOff>
    </xdr:from>
    <xdr:ext cx="396000" cy="396000"/>
    <xdr:pic>
      <xdr:nvPicPr>
        <xdr:cNvPr id="247" name="図 246">
          <a:extLst>
            <a:ext uri="{FF2B5EF4-FFF2-40B4-BE49-F238E27FC236}">
              <a16:creationId xmlns:a16="http://schemas.microsoft.com/office/drawing/2014/main" id="{7720E966-8073-4B07-8C76-3C10D69E586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oneCellAnchor>
  <xdr:oneCellAnchor>
    <xdr:from>
      <xdr:col>5</xdr:col>
      <xdr:colOff>10583</xdr:colOff>
      <xdr:row>76</xdr:row>
      <xdr:rowOff>74080</xdr:rowOff>
    </xdr:from>
    <xdr:ext cx="396000" cy="396000"/>
    <xdr:pic>
      <xdr:nvPicPr>
        <xdr:cNvPr id="248" name="図 247">
          <a:extLst>
            <a:ext uri="{FF2B5EF4-FFF2-40B4-BE49-F238E27FC236}">
              <a16:creationId xmlns:a16="http://schemas.microsoft.com/office/drawing/2014/main" id="{0BDBC922-685D-47B7-9FEA-7AA4CD79CB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6" y="42619080"/>
          <a:ext cx="396000" cy="396000"/>
        </a:xfrm>
        <a:prstGeom prst="rect">
          <a:avLst/>
        </a:prstGeom>
      </xdr:spPr>
    </xdr:pic>
    <xdr:clientData/>
  </xdr:oneCellAnchor>
  <xdr:oneCellAnchor>
    <xdr:from>
      <xdr:col>5</xdr:col>
      <xdr:colOff>412751</xdr:colOff>
      <xdr:row>76</xdr:row>
      <xdr:rowOff>74083</xdr:rowOff>
    </xdr:from>
    <xdr:ext cx="396000" cy="396000"/>
    <xdr:pic>
      <xdr:nvPicPr>
        <xdr:cNvPr id="249" name="図 248">
          <a:extLst>
            <a:ext uri="{FF2B5EF4-FFF2-40B4-BE49-F238E27FC236}">
              <a16:creationId xmlns:a16="http://schemas.microsoft.com/office/drawing/2014/main" id="{C1C1E2CA-6DBB-4858-A239-5979052CE6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92334" y="42619083"/>
          <a:ext cx="396000" cy="396000"/>
        </a:xfrm>
        <a:prstGeom prst="rect">
          <a:avLst/>
        </a:prstGeom>
      </xdr:spPr>
    </xdr:pic>
    <xdr:clientData/>
  </xdr:oneCellAnchor>
  <xdr:oneCellAnchor>
    <xdr:from>
      <xdr:col>5</xdr:col>
      <xdr:colOff>0</xdr:colOff>
      <xdr:row>78</xdr:row>
      <xdr:rowOff>84664</xdr:rowOff>
    </xdr:from>
    <xdr:ext cx="396000" cy="396000"/>
    <xdr:pic>
      <xdr:nvPicPr>
        <xdr:cNvPr id="251" name="図 250">
          <a:extLst>
            <a:ext uri="{FF2B5EF4-FFF2-40B4-BE49-F238E27FC236}">
              <a16:creationId xmlns:a16="http://schemas.microsoft.com/office/drawing/2014/main" id="{E415489D-D1F7-41A3-8CC7-D1E80EDAE0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oneCellAnchor>
  <xdr:oneCellAnchor>
    <xdr:from>
      <xdr:col>5</xdr:col>
      <xdr:colOff>395817</xdr:colOff>
      <xdr:row>78</xdr:row>
      <xdr:rowOff>88897</xdr:rowOff>
    </xdr:from>
    <xdr:ext cx="396000" cy="388800"/>
    <xdr:pic>
      <xdr:nvPicPr>
        <xdr:cNvPr id="252" name="図 251">
          <a:extLst>
            <a:ext uri="{FF2B5EF4-FFF2-40B4-BE49-F238E27FC236}">
              <a16:creationId xmlns:a16="http://schemas.microsoft.com/office/drawing/2014/main" id="{BAC4D460-CBAA-4C31-8A28-8E2C55CB4A99}"/>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oneCellAnchor>
  <xdr:oneCellAnchor>
    <xdr:from>
      <xdr:col>5</xdr:col>
      <xdr:colOff>791633</xdr:colOff>
      <xdr:row>78</xdr:row>
      <xdr:rowOff>82548</xdr:rowOff>
    </xdr:from>
    <xdr:ext cx="396000" cy="396000"/>
    <xdr:pic>
      <xdr:nvPicPr>
        <xdr:cNvPr id="253" name="図 252">
          <a:extLst>
            <a:ext uri="{FF2B5EF4-FFF2-40B4-BE49-F238E27FC236}">
              <a16:creationId xmlns:a16="http://schemas.microsoft.com/office/drawing/2014/main" id="{E160C580-F884-4D64-AF47-AEB7EBDBFD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oneCellAnchor>
  <xdr:oneCellAnchor>
    <xdr:from>
      <xdr:col>5</xdr:col>
      <xdr:colOff>0</xdr:colOff>
      <xdr:row>79</xdr:row>
      <xdr:rowOff>84664</xdr:rowOff>
    </xdr:from>
    <xdr:ext cx="396000" cy="396000"/>
    <xdr:pic>
      <xdr:nvPicPr>
        <xdr:cNvPr id="254" name="図 253">
          <a:extLst>
            <a:ext uri="{FF2B5EF4-FFF2-40B4-BE49-F238E27FC236}">
              <a16:creationId xmlns:a16="http://schemas.microsoft.com/office/drawing/2014/main" id="{7C31AE3A-6B2F-43AF-86F3-F6AF51CBF9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oneCellAnchor>
  <xdr:oneCellAnchor>
    <xdr:from>
      <xdr:col>5</xdr:col>
      <xdr:colOff>395817</xdr:colOff>
      <xdr:row>79</xdr:row>
      <xdr:rowOff>88897</xdr:rowOff>
    </xdr:from>
    <xdr:ext cx="396000" cy="388800"/>
    <xdr:pic>
      <xdr:nvPicPr>
        <xdr:cNvPr id="255" name="図 254">
          <a:extLst>
            <a:ext uri="{FF2B5EF4-FFF2-40B4-BE49-F238E27FC236}">
              <a16:creationId xmlns:a16="http://schemas.microsoft.com/office/drawing/2014/main" id="{3C5D34CF-AB2F-4C0A-B9FD-B8BC28EDB0D8}"/>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oneCellAnchor>
  <xdr:oneCellAnchor>
    <xdr:from>
      <xdr:col>5</xdr:col>
      <xdr:colOff>791633</xdr:colOff>
      <xdr:row>79</xdr:row>
      <xdr:rowOff>82548</xdr:rowOff>
    </xdr:from>
    <xdr:ext cx="396000" cy="396000"/>
    <xdr:pic>
      <xdr:nvPicPr>
        <xdr:cNvPr id="256" name="図 255">
          <a:extLst>
            <a:ext uri="{FF2B5EF4-FFF2-40B4-BE49-F238E27FC236}">
              <a16:creationId xmlns:a16="http://schemas.microsoft.com/office/drawing/2014/main" id="{E90C7168-62F8-4D51-B706-9C2891D1C4F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oneCellAnchor>
  <xdr:oneCellAnchor>
    <xdr:from>
      <xdr:col>5</xdr:col>
      <xdr:colOff>0</xdr:colOff>
      <xdr:row>80</xdr:row>
      <xdr:rowOff>84664</xdr:rowOff>
    </xdr:from>
    <xdr:ext cx="396000" cy="396000"/>
    <xdr:pic>
      <xdr:nvPicPr>
        <xdr:cNvPr id="257" name="図 256">
          <a:extLst>
            <a:ext uri="{FF2B5EF4-FFF2-40B4-BE49-F238E27FC236}">
              <a16:creationId xmlns:a16="http://schemas.microsoft.com/office/drawing/2014/main" id="{79EAF00D-3A81-42EE-9F68-0B17A3B1F8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9583" y="39772164"/>
          <a:ext cx="396000" cy="396000"/>
        </a:xfrm>
        <a:prstGeom prst="rect">
          <a:avLst/>
        </a:prstGeom>
      </xdr:spPr>
    </xdr:pic>
    <xdr:clientData/>
  </xdr:oneCellAnchor>
  <xdr:oneCellAnchor>
    <xdr:from>
      <xdr:col>5</xdr:col>
      <xdr:colOff>395817</xdr:colOff>
      <xdr:row>80</xdr:row>
      <xdr:rowOff>88897</xdr:rowOff>
    </xdr:from>
    <xdr:ext cx="396000" cy="388800"/>
    <xdr:pic>
      <xdr:nvPicPr>
        <xdr:cNvPr id="258" name="図 257">
          <a:extLst>
            <a:ext uri="{FF2B5EF4-FFF2-40B4-BE49-F238E27FC236}">
              <a16:creationId xmlns:a16="http://schemas.microsoft.com/office/drawing/2014/main" id="{050B86FB-0A69-4F3D-9B8E-F7E464C063EB}"/>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0" y="39776397"/>
          <a:ext cx="396000" cy="388800"/>
        </a:xfrm>
        <a:prstGeom prst="rect">
          <a:avLst/>
        </a:prstGeom>
      </xdr:spPr>
    </xdr:pic>
    <xdr:clientData/>
  </xdr:oneCellAnchor>
  <xdr:oneCellAnchor>
    <xdr:from>
      <xdr:col>5</xdr:col>
      <xdr:colOff>791633</xdr:colOff>
      <xdr:row>80</xdr:row>
      <xdr:rowOff>82548</xdr:rowOff>
    </xdr:from>
    <xdr:ext cx="396000" cy="396000"/>
    <xdr:pic>
      <xdr:nvPicPr>
        <xdr:cNvPr id="259" name="図 258">
          <a:extLst>
            <a:ext uri="{FF2B5EF4-FFF2-40B4-BE49-F238E27FC236}">
              <a16:creationId xmlns:a16="http://schemas.microsoft.com/office/drawing/2014/main" id="{AED469C3-7AD1-43CD-8D18-7FA20C789E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71216" y="39770048"/>
          <a:ext cx="396000" cy="396000"/>
        </a:xfrm>
        <a:prstGeom prst="rect">
          <a:avLst/>
        </a:prstGeom>
      </xdr:spPr>
    </xdr:pic>
    <xdr:clientData/>
  </xdr:oneCellAnchor>
  <xdr:oneCellAnchor>
    <xdr:from>
      <xdr:col>5</xdr:col>
      <xdr:colOff>0</xdr:colOff>
      <xdr:row>84</xdr:row>
      <xdr:rowOff>63498</xdr:rowOff>
    </xdr:from>
    <xdr:ext cx="396000" cy="396000"/>
    <xdr:pic>
      <xdr:nvPicPr>
        <xdr:cNvPr id="260" name="図 259">
          <a:extLst>
            <a:ext uri="{FF2B5EF4-FFF2-40B4-BE49-F238E27FC236}">
              <a16:creationId xmlns:a16="http://schemas.microsoft.com/office/drawing/2014/main" id="{2CBD50CB-F075-49D2-B7EE-F95B4D27775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5201415"/>
          <a:ext cx="396000" cy="396000"/>
        </a:xfrm>
        <a:prstGeom prst="rect">
          <a:avLst/>
        </a:prstGeom>
      </xdr:spPr>
    </xdr:pic>
    <xdr:clientData/>
  </xdr:oneCellAnchor>
  <xdr:oneCellAnchor>
    <xdr:from>
      <xdr:col>5</xdr:col>
      <xdr:colOff>395818</xdr:colOff>
      <xdr:row>84</xdr:row>
      <xdr:rowOff>67732</xdr:rowOff>
    </xdr:from>
    <xdr:ext cx="396000" cy="388800"/>
    <xdr:pic>
      <xdr:nvPicPr>
        <xdr:cNvPr id="261" name="図 260">
          <a:extLst>
            <a:ext uri="{FF2B5EF4-FFF2-40B4-BE49-F238E27FC236}">
              <a16:creationId xmlns:a16="http://schemas.microsoft.com/office/drawing/2014/main" id="{DE99DFA7-C009-499E-8517-8C35B4E019D4}"/>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5205649"/>
          <a:ext cx="396000" cy="388800"/>
        </a:xfrm>
        <a:prstGeom prst="rect">
          <a:avLst/>
        </a:prstGeom>
      </xdr:spPr>
    </xdr:pic>
    <xdr:clientData/>
  </xdr:oneCellAnchor>
  <xdr:oneCellAnchor>
    <xdr:from>
      <xdr:col>5</xdr:col>
      <xdr:colOff>0</xdr:colOff>
      <xdr:row>85</xdr:row>
      <xdr:rowOff>116413</xdr:rowOff>
    </xdr:from>
    <xdr:ext cx="396000" cy="396000"/>
    <xdr:pic>
      <xdr:nvPicPr>
        <xdr:cNvPr id="264" name="図 263">
          <a:extLst>
            <a:ext uri="{FF2B5EF4-FFF2-40B4-BE49-F238E27FC236}">
              <a16:creationId xmlns:a16="http://schemas.microsoft.com/office/drawing/2014/main" id="{2B080247-8DBC-46AF-8702-FF073ABC6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6291496"/>
          <a:ext cx="396000" cy="396000"/>
        </a:xfrm>
        <a:prstGeom prst="rect">
          <a:avLst/>
        </a:prstGeom>
      </xdr:spPr>
    </xdr:pic>
    <xdr:clientData/>
  </xdr:oneCellAnchor>
  <xdr:oneCellAnchor>
    <xdr:from>
      <xdr:col>5</xdr:col>
      <xdr:colOff>395818</xdr:colOff>
      <xdr:row>85</xdr:row>
      <xdr:rowOff>120647</xdr:rowOff>
    </xdr:from>
    <xdr:ext cx="396000" cy="388800"/>
    <xdr:pic>
      <xdr:nvPicPr>
        <xdr:cNvPr id="265" name="図 264">
          <a:extLst>
            <a:ext uri="{FF2B5EF4-FFF2-40B4-BE49-F238E27FC236}">
              <a16:creationId xmlns:a16="http://schemas.microsoft.com/office/drawing/2014/main" id="{5EAE965E-72F8-4AD4-8DDB-4B29DCC6B563}"/>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6295730"/>
          <a:ext cx="396000" cy="388800"/>
        </a:xfrm>
        <a:prstGeom prst="rect">
          <a:avLst/>
        </a:prstGeom>
      </xdr:spPr>
    </xdr:pic>
    <xdr:clientData/>
  </xdr:oneCellAnchor>
  <xdr:oneCellAnchor>
    <xdr:from>
      <xdr:col>5</xdr:col>
      <xdr:colOff>10583</xdr:colOff>
      <xdr:row>87</xdr:row>
      <xdr:rowOff>74080</xdr:rowOff>
    </xdr:from>
    <xdr:ext cx="396000" cy="396000"/>
    <xdr:pic>
      <xdr:nvPicPr>
        <xdr:cNvPr id="266" name="図 265">
          <a:extLst>
            <a:ext uri="{FF2B5EF4-FFF2-40B4-BE49-F238E27FC236}">
              <a16:creationId xmlns:a16="http://schemas.microsoft.com/office/drawing/2014/main" id="{2E2C52C5-45D0-465B-980F-FF6A013AC7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90166" y="42619080"/>
          <a:ext cx="396000" cy="396000"/>
        </a:xfrm>
        <a:prstGeom prst="rect">
          <a:avLst/>
        </a:prstGeom>
      </xdr:spPr>
    </xdr:pic>
    <xdr:clientData/>
  </xdr:oneCellAnchor>
  <xdr:oneCellAnchor>
    <xdr:from>
      <xdr:col>5</xdr:col>
      <xdr:colOff>412751</xdr:colOff>
      <xdr:row>87</xdr:row>
      <xdr:rowOff>74083</xdr:rowOff>
    </xdr:from>
    <xdr:ext cx="396000" cy="396000"/>
    <xdr:pic>
      <xdr:nvPicPr>
        <xdr:cNvPr id="267" name="図 266">
          <a:extLst>
            <a:ext uri="{FF2B5EF4-FFF2-40B4-BE49-F238E27FC236}">
              <a16:creationId xmlns:a16="http://schemas.microsoft.com/office/drawing/2014/main" id="{82146B75-4B20-42D7-83D2-8214D5F54B7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92334" y="42619083"/>
          <a:ext cx="396000" cy="396000"/>
        </a:xfrm>
        <a:prstGeom prst="rect">
          <a:avLst/>
        </a:prstGeom>
      </xdr:spPr>
    </xdr:pic>
    <xdr:clientData/>
  </xdr:oneCellAnchor>
  <xdr:oneCellAnchor>
    <xdr:from>
      <xdr:col>5</xdr:col>
      <xdr:colOff>0</xdr:colOff>
      <xdr:row>89</xdr:row>
      <xdr:rowOff>169329</xdr:rowOff>
    </xdr:from>
    <xdr:ext cx="396000" cy="396000"/>
    <xdr:pic>
      <xdr:nvPicPr>
        <xdr:cNvPr id="268" name="図 267">
          <a:extLst>
            <a:ext uri="{FF2B5EF4-FFF2-40B4-BE49-F238E27FC236}">
              <a16:creationId xmlns:a16="http://schemas.microsoft.com/office/drawing/2014/main" id="{69F9D5B6-1249-4245-BAAC-550982CC1F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8598662"/>
          <a:ext cx="396000" cy="396000"/>
        </a:xfrm>
        <a:prstGeom prst="rect">
          <a:avLst/>
        </a:prstGeom>
      </xdr:spPr>
    </xdr:pic>
    <xdr:clientData/>
  </xdr:oneCellAnchor>
  <xdr:oneCellAnchor>
    <xdr:from>
      <xdr:col>5</xdr:col>
      <xdr:colOff>395818</xdr:colOff>
      <xdr:row>89</xdr:row>
      <xdr:rowOff>173562</xdr:rowOff>
    </xdr:from>
    <xdr:ext cx="396000" cy="388800"/>
    <xdr:pic>
      <xdr:nvPicPr>
        <xdr:cNvPr id="269" name="図 268">
          <a:extLst>
            <a:ext uri="{FF2B5EF4-FFF2-40B4-BE49-F238E27FC236}">
              <a16:creationId xmlns:a16="http://schemas.microsoft.com/office/drawing/2014/main" id="{D543C136-067F-4B3F-A760-DAF3AD927368}"/>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8602895"/>
          <a:ext cx="396000" cy="388800"/>
        </a:xfrm>
        <a:prstGeom prst="rect">
          <a:avLst/>
        </a:prstGeom>
      </xdr:spPr>
    </xdr:pic>
    <xdr:clientData/>
  </xdr:oneCellAnchor>
  <xdr:oneCellAnchor>
    <xdr:from>
      <xdr:col>5</xdr:col>
      <xdr:colOff>0</xdr:colOff>
      <xdr:row>90</xdr:row>
      <xdr:rowOff>63498</xdr:rowOff>
    </xdr:from>
    <xdr:ext cx="396000" cy="396000"/>
    <xdr:pic>
      <xdr:nvPicPr>
        <xdr:cNvPr id="270" name="図 269">
          <a:extLst>
            <a:ext uri="{FF2B5EF4-FFF2-40B4-BE49-F238E27FC236}">
              <a16:creationId xmlns:a16="http://schemas.microsoft.com/office/drawing/2014/main" id="{C9EC2979-9C23-4043-A78E-5EDB4F19DF1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5201415"/>
          <a:ext cx="396000" cy="396000"/>
        </a:xfrm>
        <a:prstGeom prst="rect">
          <a:avLst/>
        </a:prstGeom>
      </xdr:spPr>
    </xdr:pic>
    <xdr:clientData/>
  </xdr:oneCellAnchor>
  <xdr:oneCellAnchor>
    <xdr:from>
      <xdr:col>5</xdr:col>
      <xdr:colOff>395818</xdr:colOff>
      <xdr:row>90</xdr:row>
      <xdr:rowOff>67732</xdr:rowOff>
    </xdr:from>
    <xdr:ext cx="396000" cy="388800"/>
    <xdr:pic>
      <xdr:nvPicPr>
        <xdr:cNvPr id="271" name="図 270">
          <a:extLst>
            <a:ext uri="{FF2B5EF4-FFF2-40B4-BE49-F238E27FC236}">
              <a16:creationId xmlns:a16="http://schemas.microsoft.com/office/drawing/2014/main" id="{652FD527-C653-49B3-858B-541DCF6D8E6B}"/>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5205649"/>
          <a:ext cx="396000" cy="388800"/>
        </a:xfrm>
        <a:prstGeom prst="rect">
          <a:avLst/>
        </a:prstGeom>
      </xdr:spPr>
    </xdr:pic>
    <xdr:clientData/>
  </xdr:oneCellAnchor>
  <xdr:oneCellAnchor>
    <xdr:from>
      <xdr:col>5</xdr:col>
      <xdr:colOff>0</xdr:colOff>
      <xdr:row>91</xdr:row>
      <xdr:rowOff>63498</xdr:rowOff>
    </xdr:from>
    <xdr:ext cx="396000" cy="396000"/>
    <xdr:pic>
      <xdr:nvPicPr>
        <xdr:cNvPr id="272" name="図 271">
          <a:extLst>
            <a:ext uri="{FF2B5EF4-FFF2-40B4-BE49-F238E27FC236}">
              <a16:creationId xmlns:a16="http://schemas.microsoft.com/office/drawing/2014/main" id="{E09EECE9-96CA-411F-B498-0D20C67738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47974248"/>
          <a:ext cx="396000" cy="396000"/>
        </a:xfrm>
        <a:prstGeom prst="rect">
          <a:avLst/>
        </a:prstGeom>
      </xdr:spPr>
    </xdr:pic>
    <xdr:clientData/>
  </xdr:oneCellAnchor>
  <xdr:oneCellAnchor>
    <xdr:from>
      <xdr:col>5</xdr:col>
      <xdr:colOff>395817</xdr:colOff>
      <xdr:row>91</xdr:row>
      <xdr:rowOff>67731</xdr:rowOff>
    </xdr:from>
    <xdr:ext cx="396000" cy="388800"/>
    <xdr:pic>
      <xdr:nvPicPr>
        <xdr:cNvPr id="273" name="図 272">
          <a:extLst>
            <a:ext uri="{FF2B5EF4-FFF2-40B4-BE49-F238E27FC236}">
              <a16:creationId xmlns:a16="http://schemas.microsoft.com/office/drawing/2014/main" id="{B2DAA9C9-11C9-482C-972C-E25ED1C226D2}"/>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375400" y="47978481"/>
          <a:ext cx="396000" cy="388800"/>
        </a:xfrm>
        <a:prstGeom prst="rect">
          <a:avLst/>
        </a:prstGeom>
      </xdr:spPr>
    </xdr:pic>
    <xdr:clientData/>
  </xdr:oneCellAnchor>
  <xdr:oneCellAnchor>
    <xdr:from>
      <xdr:col>5</xdr:col>
      <xdr:colOff>0</xdr:colOff>
      <xdr:row>93</xdr:row>
      <xdr:rowOff>137579</xdr:rowOff>
    </xdr:from>
    <xdr:ext cx="396000" cy="396000"/>
    <xdr:pic>
      <xdr:nvPicPr>
        <xdr:cNvPr id="274" name="図 273">
          <a:extLst>
            <a:ext uri="{FF2B5EF4-FFF2-40B4-BE49-F238E27FC236}">
              <a16:creationId xmlns:a16="http://schemas.microsoft.com/office/drawing/2014/main" id="{F0E67679-174F-4B27-883C-231E868B2E8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50895246"/>
          <a:ext cx="396000" cy="396000"/>
        </a:xfrm>
        <a:prstGeom prst="rect">
          <a:avLst/>
        </a:prstGeom>
      </xdr:spPr>
    </xdr:pic>
    <xdr:clientData/>
  </xdr:oneCellAnchor>
  <xdr:oneCellAnchor>
    <xdr:from>
      <xdr:col>5</xdr:col>
      <xdr:colOff>395818</xdr:colOff>
      <xdr:row>93</xdr:row>
      <xdr:rowOff>141813</xdr:rowOff>
    </xdr:from>
    <xdr:ext cx="396000" cy="388800"/>
    <xdr:pic>
      <xdr:nvPicPr>
        <xdr:cNvPr id="275" name="図 274">
          <a:extLst>
            <a:ext uri="{FF2B5EF4-FFF2-40B4-BE49-F238E27FC236}">
              <a16:creationId xmlns:a16="http://schemas.microsoft.com/office/drawing/2014/main" id="{C361EDA5-E497-498F-8478-AA1085221E71}"/>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50899480"/>
          <a:ext cx="396000" cy="388800"/>
        </a:xfrm>
        <a:prstGeom prst="rect">
          <a:avLst/>
        </a:prstGeom>
      </xdr:spPr>
    </xdr:pic>
    <xdr:clientData/>
  </xdr:oneCellAnchor>
  <xdr:oneCellAnchor>
    <xdr:from>
      <xdr:col>5</xdr:col>
      <xdr:colOff>0</xdr:colOff>
      <xdr:row>94</xdr:row>
      <xdr:rowOff>63498</xdr:rowOff>
    </xdr:from>
    <xdr:ext cx="396000" cy="396000"/>
    <xdr:pic>
      <xdr:nvPicPr>
        <xdr:cNvPr id="276" name="図 275">
          <a:extLst>
            <a:ext uri="{FF2B5EF4-FFF2-40B4-BE49-F238E27FC236}">
              <a16:creationId xmlns:a16="http://schemas.microsoft.com/office/drawing/2014/main" id="{1B41D69C-FE17-4D94-8E7D-BCF5F024A2E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9265415"/>
          <a:ext cx="396000" cy="396000"/>
        </a:xfrm>
        <a:prstGeom prst="rect">
          <a:avLst/>
        </a:prstGeom>
      </xdr:spPr>
    </xdr:pic>
    <xdr:clientData/>
  </xdr:oneCellAnchor>
  <xdr:oneCellAnchor>
    <xdr:from>
      <xdr:col>5</xdr:col>
      <xdr:colOff>395818</xdr:colOff>
      <xdr:row>94</xdr:row>
      <xdr:rowOff>67732</xdr:rowOff>
    </xdr:from>
    <xdr:ext cx="396000" cy="388800"/>
    <xdr:pic>
      <xdr:nvPicPr>
        <xdr:cNvPr id="277" name="図 276">
          <a:extLst>
            <a:ext uri="{FF2B5EF4-FFF2-40B4-BE49-F238E27FC236}">
              <a16:creationId xmlns:a16="http://schemas.microsoft.com/office/drawing/2014/main" id="{521F481E-DCE0-4D1D-AE42-9D54638DDC26}"/>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9269649"/>
          <a:ext cx="396000" cy="388800"/>
        </a:xfrm>
        <a:prstGeom prst="rect">
          <a:avLst/>
        </a:prstGeom>
      </xdr:spPr>
    </xdr:pic>
    <xdr:clientData/>
  </xdr:oneCellAnchor>
  <xdr:oneCellAnchor>
    <xdr:from>
      <xdr:col>5</xdr:col>
      <xdr:colOff>0</xdr:colOff>
      <xdr:row>95</xdr:row>
      <xdr:rowOff>63498</xdr:rowOff>
    </xdr:from>
    <xdr:ext cx="396000" cy="396000"/>
    <xdr:pic>
      <xdr:nvPicPr>
        <xdr:cNvPr id="278" name="図 277">
          <a:extLst>
            <a:ext uri="{FF2B5EF4-FFF2-40B4-BE49-F238E27FC236}">
              <a16:creationId xmlns:a16="http://schemas.microsoft.com/office/drawing/2014/main" id="{345DCC11-D74E-489A-9036-96AC23B690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79583" y="49265415"/>
          <a:ext cx="396000" cy="396000"/>
        </a:xfrm>
        <a:prstGeom prst="rect">
          <a:avLst/>
        </a:prstGeom>
      </xdr:spPr>
    </xdr:pic>
    <xdr:clientData/>
  </xdr:oneCellAnchor>
  <xdr:oneCellAnchor>
    <xdr:from>
      <xdr:col>5</xdr:col>
      <xdr:colOff>395818</xdr:colOff>
      <xdr:row>95</xdr:row>
      <xdr:rowOff>67732</xdr:rowOff>
    </xdr:from>
    <xdr:ext cx="396000" cy="388800"/>
    <xdr:pic>
      <xdr:nvPicPr>
        <xdr:cNvPr id="279" name="図 278">
          <a:extLst>
            <a:ext uri="{FF2B5EF4-FFF2-40B4-BE49-F238E27FC236}">
              <a16:creationId xmlns:a16="http://schemas.microsoft.com/office/drawing/2014/main" id="{B9DF29BF-2F92-4682-A63D-84F4C35E2AF9}"/>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75401" y="49269649"/>
          <a:ext cx="396000" cy="388800"/>
        </a:xfrm>
        <a:prstGeom prst="rect">
          <a:avLst/>
        </a:prstGeom>
      </xdr:spPr>
    </xdr:pic>
    <xdr:clientData/>
  </xdr:oneCellAnchor>
  <xdr:twoCellAnchor editAs="oneCell">
    <xdr:from>
      <xdr:col>5</xdr:col>
      <xdr:colOff>0</xdr:colOff>
      <xdr:row>125</xdr:row>
      <xdr:rowOff>127000</xdr:rowOff>
    </xdr:from>
    <xdr:to>
      <xdr:col>5</xdr:col>
      <xdr:colOff>396000</xdr:colOff>
      <xdr:row>125</xdr:row>
      <xdr:rowOff>523000</xdr:rowOff>
    </xdr:to>
    <xdr:pic>
      <xdr:nvPicPr>
        <xdr:cNvPr id="280" name="図 279">
          <a:extLst>
            <a:ext uri="{FF2B5EF4-FFF2-40B4-BE49-F238E27FC236}">
              <a16:creationId xmlns:a16="http://schemas.microsoft.com/office/drawing/2014/main" id="{1109D2CD-A28F-4B8B-B1D3-735D00BC868E}"/>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79583" y="69088000"/>
          <a:ext cx="396000" cy="396000"/>
        </a:xfrm>
        <a:prstGeom prst="rect">
          <a:avLst/>
        </a:prstGeom>
      </xdr:spPr>
    </xdr:pic>
    <xdr:clientData/>
  </xdr:twoCellAnchor>
  <xdr:twoCellAnchor editAs="oneCell">
    <xdr:from>
      <xdr:col>5</xdr:col>
      <xdr:colOff>10583</xdr:colOff>
      <xdr:row>126</xdr:row>
      <xdr:rowOff>63500</xdr:rowOff>
    </xdr:from>
    <xdr:to>
      <xdr:col>5</xdr:col>
      <xdr:colOff>406583</xdr:colOff>
      <xdr:row>126</xdr:row>
      <xdr:rowOff>459500</xdr:rowOff>
    </xdr:to>
    <xdr:pic>
      <xdr:nvPicPr>
        <xdr:cNvPr id="282" name="図 281">
          <a:extLst>
            <a:ext uri="{FF2B5EF4-FFF2-40B4-BE49-F238E27FC236}">
              <a16:creationId xmlns:a16="http://schemas.microsoft.com/office/drawing/2014/main" id="{4730F92E-4B57-4753-AD72-CBAFF807787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69881750"/>
          <a:ext cx="396000" cy="396000"/>
        </a:xfrm>
        <a:prstGeom prst="rect">
          <a:avLst/>
        </a:prstGeom>
      </xdr:spPr>
    </xdr:pic>
    <xdr:clientData/>
  </xdr:twoCellAnchor>
  <xdr:twoCellAnchor editAs="oneCell">
    <xdr:from>
      <xdr:col>5</xdr:col>
      <xdr:colOff>0</xdr:colOff>
      <xdr:row>129</xdr:row>
      <xdr:rowOff>190500</xdr:rowOff>
    </xdr:from>
    <xdr:to>
      <xdr:col>5</xdr:col>
      <xdr:colOff>396000</xdr:colOff>
      <xdr:row>129</xdr:row>
      <xdr:rowOff>579300</xdr:rowOff>
    </xdr:to>
    <xdr:pic>
      <xdr:nvPicPr>
        <xdr:cNvPr id="283" name="図 282">
          <a:extLst>
            <a:ext uri="{FF2B5EF4-FFF2-40B4-BE49-F238E27FC236}">
              <a16:creationId xmlns:a16="http://schemas.microsoft.com/office/drawing/2014/main" id="{56D5E16E-9C21-439A-B299-8AAB2E41D7B9}"/>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979583" y="72654583"/>
          <a:ext cx="396000" cy="388800"/>
        </a:xfrm>
        <a:prstGeom prst="rect">
          <a:avLst/>
        </a:prstGeom>
      </xdr:spPr>
    </xdr:pic>
    <xdr:clientData/>
  </xdr:twoCellAnchor>
  <xdr:twoCellAnchor editAs="oneCell">
    <xdr:from>
      <xdr:col>5</xdr:col>
      <xdr:colOff>10583</xdr:colOff>
      <xdr:row>131</xdr:row>
      <xdr:rowOff>116416</xdr:rowOff>
    </xdr:from>
    <xdr:to>
      <xdr:col>5</xdr:col>
      <xdr:colOff>406583</xdr:colOff>
      <xdr:row>131</xdr:row>
      <xdr:rowOff>512416</xdr:rowOff>
    </xdr:to>
    <xdr:pic>
      <xdr:nvPicPr>
        <xdr:cNvPr id="285" name="図 284">
          <a:extLst>
            <a:ext uri="{FF2B5EF4-FFF2-40B4-BE49-F238E27FC236}">
              <a16:creationId xmlns:a16="http://schemas.microsoft.com/office/drawing/2014/main" id="{B88E20A5-C28F-4040-B1F5-C9F67B4554A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990166" y="72495833"/>
          <a:ext cx="396000" cy="396000"/>
        </a:xfrm>
        <a:prstGeom prst="rect">
          <a:avLst/>
        </a:prstGeom>
      </xdr:spPr>
    </xdr:pic>
    <xdr:clientData/>
  </xdr:twoCellAnchor>
  <xdr:twoCellAnchor editAs="oneCell">
    <xdr:from>
      <xdr:col>5</xdr:col>
      <xdr:colOff>10583</xdr:colOff>
      <xdr:row>134</xdr:row>
      <xdr:rowOff>74083</xdr:rowOff>
    </xdr:from>
    <xdr:to>
      <xdr:col>5</xdr:col>
      <xdr:colOff>406583</xdr:colOff>
      <xdr:row>134</xdr:row>
      <xdr:rowOff>470083</xdr:rowOff>
    </xdr:to>
    <xdr:pic>
      <xdr:nvPicPr>
        <xdr:cNvPr id="286" name="図 285">
          <a:extLst>
            <a:ext uri="{FF2B5EF4-FFF2-40B4-BE49-F238E27FC236}">
              <a16:creationId xmlns:a16="http://schemas.microsoft.com/office/drawing/2014/main" id="{851F9036-35DC-413F-8449-05C90E376BD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90166" y="76379916"/>
          <a:ext cx="396000" cy="396000"/>
        </a:xfrm>
        <a:prstGeom prst="rect">
          <a:avLst/>
        </a:prstGeom>
      </xdr:spPr>
    </xdr:pic>
    <xdr:clientData/>
  </xdr:twoCellAnchor>
  <xdr:twoCellAnchor editAs="oneCell">
    <xdr:from>
      <xdr:col>5</xdr:col>
      <xdr:colOff>10583</xdr:colOff>
      <xdr:row>135</xdr:row>
      <xdr:rowOff>63501</xdr:rowOff>
    </xdr:from>
    <xdr:to>
      <xdr:col>5</xdr:col>
      <xdr:colOff>406583</xdr:colOff>
      <xdr:row>135</xdr:row>
      <xdr:rowOff>459501</xdr:rowOff>
    </xdr:to>
    <xdr:pic>
      <xdr:nvPicPr>
        <xdr:cNvPr id="287" name="図 286">
          <a:extLst>
            <a:ext uri="{FF2B5EF4-FFF2-40B4-BE49-F238E27FC236}">
              <a16:creationId xmlns:a16="http://schemas.microsoft.com/office/drawing/2014/main" id="{9827C363-CB51-4582-BA58-2352AFD0D25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90166" y="76887918"/>
          <a:ext cx="396000" cy="396000"/>
        </a:xfrm>
        <a:prstGeom prst="rect">
          <a:avLst/>
        </a:prstGeom>
      </xdr:spPr>
    </xdr:pic>
    <xdr:clientData/>
  </xdr:twoCellAnchor>
  <xdr:twoCellAnchor editAs="oneCell">
    <xdr:from>
      <xdr:col>5</xdr:col>
      <xdr:colOff>10583</xdr:colOff>
      <xdr:row>136</xdr:row>
      <xdr:rowOff>84667</xdr:rowOff>
    </xdr:from>
    <xdr:to>
      <xdr:col>5</xdr:col>
      <xdr:colOff>406583</xdr:colOff>
      <xdr:row>136</xdr:row>
      <xdr:rowOff>473467</xdr:rowOff>
    </xdr:to>
    <xdr:pic>
      <xdr:nvPicPr>
        <xdr:cNvPr id="288" name="図 287">
          <a:extLst>
            <a:ext uri="{FF2B5EF4-FFF2-40B4-BE49-F238E27FC236}">
              <a16:creationId xmlns:a16="http://schemas.microsoft.com/office/drawing/2014/main" id="{2FFA5F2F-5EAB-409B-BE80-5522AFFBFABE}"/>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990166" y="77427667"/>
          <a:ext cx="396000" cy="388800"/>
        </a:xfrm>
        <a:prstGeom prst="rect">
          <a:avLst/>
        </a:prstGeom>
      </xdr:spPr>
    </xdr:pic>
    <xdr:clientData/>
  </xdr:twoCellAnchor>
  <xdr:twoCellAnchor editAs="oneCell">
    <xdr:from>
      <xdr:col>5</xdr:col>
      <xdr:colOff>402167</xdr:colOff>
      <xdr:row>21</xdr:row>
      <xdr:rowOff>0</xdr:rowOff>
    </xdr:from>
    <xdr:to>
      <xdr:col>5</xdr:col>
      <xdr:colOff>798167</xdr:colOff>
      <xdr:row>21</xdr:row>
      <xdr:rowOff>396000</xdr:rowOff>
    </xdr:to>
    <xdr:pic>
      <xdr:nvPicPr>
        <xdr:cNvPr id="167" name="図 166">
          <a:extLst>
            <a:ext uri="{FF2B5EF4-FFF2-40B4-BE49-F238E27FC236}">
              <a16:creationId xmlns:a16="http://schemas.microsoft.com/office/drawing/2014/main" id="{0F0379EE-30D5-4768-8D97-362D3E0D53C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381750" y="10488083"/>
          <a:ext cx="396000" cy="396000"/>
        </a:xfrm>
        <a:prstGeom prst="rect">
          <a:avLst/>
        </a:prstGeom>
      </xdr:spPr>
    </xdr:pic>
    <xdr:clientData/>
  </xdr:twoCellAnchor>
  <xdr:twoCellAnchor editAs="oneCell">
    <xdr:from>
      <xdr:col>5</xdr:col>
      <xdr:colOff>1</xdr:colOff>
      <xdr:row>24</xdr:row>
      <xdr:rowOff>0</xdr:rowOff>
    </xdr:from>
    <xdr:to>
      <xdr:col>5</xdr:col>
      <xdr:colOff>396001</xdr:colOff>
      <xdr:row>24</xdr:row>
      <xdr:rowOff>396000</xdr:rowOff>
    </xdr:to>
    <xdr:pic>
      <xdr:nvPicPr>
        <xdr:cNvPr id="170" name="図 169">
          <a:extLst>
            <a:ext uri="{FF2B5EF4-FFF2-40B4-BE49-F238E27FC236}">
              <a16:creationId xmlns:a16="http://schemas.microsoft.com/office/drawing/2014/main" id="{2360B304-9289-48E5-8AB5-0AFD8F80851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979584" y="12985750"/>
          <a:ext cx="396000" cy="396000"/>
        </a:xfrm>
        <a:prstGeom prst="rect">
          <a:avLst/>
        </a:prstGeom>
      </xdr:spPr>
    </xdr:pic>
    <xdr:clientData/>
  </xdr:twoCellAnchor>
  <xdr:twoCellAnchor editAs="oneCell">
    <xdr:from>
      <xdr:col>5</xdr:col>
      <xdr:colOff>1195916</xdr:colOff>
      <xdr:row>24</xdr:row>
      <xdr:rowOff>10584</xdr:rowOff>
    </xdr:from>
    <xdr:to>
      <xdr:col>5</xdr:col>
      <xdr:colOff>1591916</xdr:colOff>
      <xdr:row>24</xdr:row>
      <xdr:rowOff>406584</xdr:rowOff>
    </xdr:to>
    <xdr:pic>
      <xdr:nvPicPr>
        <xdr:cNvPr id="174" name="図 173">
          <a:extLst>
            <a:ext uri="{FF2B5EF4-FFF2-40B4-BE49-F238E27FC236}">
              <a16:creationId xmlns:a16="http://schemas.microsoft.com/office/drawing/2014/main" id="{2FF0352F-F48B-48AD-9384-9A01AF750AC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175499" y="12996334"/>
          <a:ext cx="396000" cy="396000"/>
        </a:xfrm>
        <a:prstGeom prst="rect">
          <a:avLst/>
        </a:prstGeom>
      </xdr:spPr>
    </xdr:pic>
    <xdr:clientData/>
  </xdr:twoCellAnchor>
  <xdr:twoCellAnchor editAs="oneCell">
    <xdr:from>
      <xdr:col>5</xdr:col>
      <xdr:colOff>804334</xdr:colOff>
      <xdr:row>23</xdr:row>
      <xdr:rowOff>783166</xdr:rowOff>
    </xdr:from>
    <xdr:to>
      <xdr:col>5</xdr:col>
      <xdr:colOff>1200334</xdr:colOff>
      <xdr:row>24</xdr:row>
      <xdr:rowOff>395999</xdr:rowOff>
    </xdr:to>
    <xdr:pic>
      <xdr:nvPicPr>
        <xdr:cNvPr id="175" name="図 174">
          <a:extLst>
            <a:ext uri="{FF2B5EF4-FFF2-40B4-BE49-F238E27FC236}">
              <a16:creationId xmlns:a16="http://schemas.microsoft.com/office/drawing/2014/main" id="{2EA5CA63-8DB9-4FB5-8820-B64DBFAA2C2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783917" y="12985749"/>
          <a:ext cx="396000" cy="396000"/>
        </a:xfrm>
        <a:prstGeom prst="rect">
          <a:avLst/>
        </a:prstGeom>
      </xdr:spPr>
    </xdr:pic>
    <xdr:clientData/>
  </xdr:twoCellAnchor>
  <xdr:twoCellAnchor editAs="oneCell">
    <xdr:from>
      <xdr:col>5</xdr:col>
      <xdr:colOff>402167</xdr:colOff>
      <xdr:row>24</xdr:row>
      <xdr:rowOff>10583</xdr:rowOff>
    </xdr:from>
    <xdr:to>
      <xdr:col>5</xdr:col>
      <xdr:colOff>798167</xdr:colOff>
      <xdr:row>24</xdr:row>
      <xdr:rowOff>406583</xdr:rowOff>
    </xdr:to>
    <xdr:pic>
      <xdr:nvPicPr>
        <xdr:cNvPr id="176" name="図 175">
          <a:extLst>
            <a:ext uri="{FF2B5EF4-FFF2-40B4-BE49-F238E27FC236}">
              <a16:creationId xmlns:a16="http://schemas.microsoft.com/office/drawing/2014/main" id="{AC46A3F1-0D0D-44F0-BAB2-3D025518522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81750" y="12996333"/>
          <a:ext cx="396000" cy="396000"/>
        </a:xfrm>
        <a:prstGeom prst="rect">
          <a:avLst/>
        </a:prstGeom>
      </xdr:spPr>
    </xdr:pic>
    <xdr:clientData/>
  </xdr:twoCellAnchor>
  <xdr:oneCellAnchor>
    <xdr:from>
      <xdr:col>5</xdr:col>
      <xdr:colOff>14817</xdr:colOff>
      <xdr:row>24</xdr:row>
      <xdr:rowOff>395816</xdr:rowOff>
    </xdr:from>
    <xdr:ext cx="396000" cy="396000"/>
    <xdr:pic>
      <xdr:nvPicPr>
        <xdr:cNvPr id="178" name="図 177">
          <a:extLst>
            <a:ext uri="{FF2B5EF4-FFF2-40B4-BE49-F238E27FC236}">
              <a16:creationId xmlns:a16="http://schemas.microsoft.com/office/drawing/2014/main" id="{73AA26B4-331E-42AD-92A7-85007A8ED1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994400" y="12598399"/>
          <a:ext cx="396000" cy="396000"/>
        </a:xfrm>
        <a:prstGeom prst="rect">
          <a:avLst/>
        </a:prstGeom>
      </xdr:spPr>
    </xdr:pic>
    <xdr:clientData/>
  </xdr:oneCellAnchor>
  <xdr:oneCellAnchor>
    <xdr:from>
      <xdr:col>5</xdr:col>
      <xdr:colOff>416983</xdr:colOff>
      <xdr:row>24</xdr:row>
      <xdr:rowOff>395816</xdr:rowOff>
    </xdr:from>
    <xdr:ext cx="396000" cy="396000"/>
    <xdr:pic>
      <xdr:nvPicPr>
        <xdr:cNvPr id="179" name="図 178">
          <a:extLst>
            <a:ext uri="{FF2B5EF4-FFF2-40B4-BE49-F238E27FC236}">
              <a16:creationId xmlns:a16="http://schemas.microsoft.com/office/drawing/2014/main" id="{BA4D0E42-721F-4544-8871-18F431EFFC6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396566" y="12598399"/>
          <a:ext cx="396000" cy="396000"/>
        </a:xfrm>
        <a:prstGeom prst="rect">
          <a:avLst/>
        </a:prstGeom>
      </xdr:spPr>
    </xdr:pic>
    <xdr:clientData/>
  </xdr:oneCellAnchor>
  <xdr:oneCellAnchor>
    <xdr:from>
      <xdr:col>5</xdr:col>
      <xdr:colOff>808567</xdr:colOff>
      <xdr:row>24</xdr:row>
      <xdr:rowOff>395816</xdr:rowOff>
    </xdr:from>
    <xdr:ext cx="396000" cy="396000"/>
    <xdr:pic>
      <xdr:nvPicPr>
        <xdr:cNvPr id="180" name="図 179">
          <a:extLst>
            <a:ext uri="{FF2B5EF4-FFF2-40B4-BE49-F238E27FC236}">
              <a16:creationId xmlns:a16="http://schemas.microsoft.com/office/drawing/2014/main" id="{48D19E6D-0225-44FA-A5FD-30269F73977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88150" y="12598399"/>
          <a:ext cx="396000" cy="396000"/>
        </a:xfrm>
        <a:prstGeom prst="rect">
          <a:avLst/>
        </a:prstGeom>
      </xdr:spPr>
    </xdr:pic>
    <xdr:clientData/>
  </xdr:oneCellAnchor>
  <xdr:oneCellAnchor>
    <xdr:from>
      <xdr:col>5</xdr:col>
      <xdr:colOff>10583</xdr:colOff>
      <xdr:row>25</xdr:row>
      <xdr:rowOff>412749</xdr:rowOff>
    </xdr:from>
    <xdr:ext cx="396000" cy="396000"/>
    <xdr:pic>
      <xdr:nvPicPr>
        <xdr:cNvPr id="183" name="図 182">
          <a:extLst>
            <a:ext uri="{FF2B5EF4-FFF2-40B4-BE49-F238E27FC236}">
              <a16:creationId xmlns:a16="http://schemas.microsoft.com/office/drawing/2014/main" id="{F6B67BD7-139D-4797-A38E-69D466BF8DD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990166" y="14202832"/>
          <a:ext cx="396000" cy="396000"/>
        </a:xfrm>
        <a:prstGeom prst="rect">
          <a:avLst/>
        </a:prstGeom>
      </xdr:spPr>
    </xdr:pic>
    <xdr:clientData/>
  </xdr:oneCellAnchor>
  <xdr:oneCellAnchor>
    <xdr:from>
      <xdr:col>5</xdr:col>
      <xdr:colOff>1</xdr:colOff>
      <xdr:row>25</xdr:row>
      <xdr:rowOff>10583</xdr:rowOff>
    </xdr:from>
    <xdr:ext cx="396000" cy="396000"/>
    <xdr:pic>
      <xdr:nvPicPr>
        <xdr:cNvPr id="184" name="図 183">
          <a:extLst>
            <a:ext uri="{FF2B5EF4-FFF2-40B4-BE49-F238E27FC236}">
              <a16:creationId xmlns:a16="http://schemas.microsoft.com/office/drawing/2014/main" id="{E5E8A35C-7702-4A0A-ABAB-576EF35FF0C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979584" y="13800666"/>
          <a:ext cx="396000" cy="396000"/>
        </a:xfrm>
        <a:prstGeom prst="rect">
          <a:avLst/>
        </a:prstGeom>
      </xdr:spPr>
    </xdr:pic>
    <xdr:clientData/>
  </xdr:oneCellAnchor>
  <xdr:oneCellAnchor>
    <xdr:from>
      <xdr:col>5</xdr:col>
      <xdr:colOff>1195916</xdr:colOff>
      <xdr:row>25</xdr:row>
      <xdr:rowOff>10584</xdr:rowOff>
    </xdr:from>
    <xdr:ext cx="396000" cy="396000"/>
    <xdr:pic>
      <xdr:nvPicPr>
        <xdr:cNvPr id="185" name="図 184">
          <a:extLst>
            <a:ext uri="{FF2B5EF4-FFF2-40B4-BE49-F238E27FC236}">
              <a16:creationId xmlns:a16="http://schemas.microsoft.com/office/drawing/2014/main" id="{986404C6-1D0C-4A58-937E-5926E618373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175499" y="13800667"/>
          <a:ext cx="396000" cy="396000"/>
        </a:xfrm>
        <a:prstGeom prst="rect">
          <a:avLst/>
        </a:prstGeom>
      </xdr:spPr>
    </xdr:pic>
    <xdr:clientData/>
  </xdr:oneCellAnchor>
  <xdr:oneCellAnchor>
    <xdr:from>
      <xdr:col>5</xdr:col>
      <xdr:colOff>804334</xdr:colOff>
      <xdr:row>25</xdr:row>
      <xdr:rowOff>10583</xdr:rowOff>
    </xdr:from>
    <xdr:ext cx="396000" cy="396000"/>
    <xdr:pic>
      <xdr:nvPicPr>
        <xdr:cNvPr id="186" name="図 185">
          <a:extLst>
            <a:ext uri="{FF2B5EF4-FFF2-40B4-BE49-F238E27FC236}">
              <a16:creationId xmlns:a16="http://schemas.microsoft.com/office/drawing/2014/main" id="{0B90898D-F4CF-4DCF-B638-8AC35E2680A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783917" y="13800666"/>
          <a:ext cx="396000" cy="396000"/>
        </a:xfrm>
        <a:prstGeom prst="rect">
          <a:avLst/>
        </a:prstGeom>
      </xdr:spPr>
    </xdr:pic>
    <xdr:clientData/>
  </xdr:oneCellAnchor>
  <xdr:oneCellAnchor>
    <xdr:from>
      <xdr:col>5</xdr:col>
      <xdr:colOff>402167</xdr:colOff>
      <xdr:row>25</xdr:row>
      <xdr:rowOff>10583</xdr:rowOff>
    </xdr:from>
    <xdr:ext cx="396000" cy="396000"/>
    <xdr:pic>
      <xdr:nvPicPr>
        <xdr:cNvPr id="187" name="図 186">
          <a:extLst>
            <a:ext uri="{FF2B5EF4-FFF2-40B4-BE49-F238E27FC236}">
              <a16:creationId xmlns:a16="http://schemas.microsoft.com/office/drawing/2014/main" id="{2026BF26-0620-42FC-A456-A3CC394E2C8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81750" y="13800666"/>
          <a:ext cx="396000" cy="396000"/>
        </a:xfrm>
        <a:prstGeom prst="rect">
          <a:avLst/>
        </a:prstGeom>
      </xdr:spPr>
    </xdr:pic>
    <xdr:clientData/>
  </xdr:oneCellAnchor>
  <xdr:twoCellAnchor editAs="oneCell">
    <xdr:from>
      <xdr:col>5</xdr:col>
      <xdr:colOff>391584</xdr:colOff>
      <xdr:row>105</xdr:row>
      <xdr:rowOff>74083</xdr:rowOff>
    </xdr:from>
    <xdr:to>
      <xdr:col>5</xdr:col>
      <xdr:colOff>787584</xdr:colOff>
      <xdr:row>105</xdr:row>
      <xdr:rowOff>462883</xdr:rowOff>
    </xdr:to>
    <xdr:pic>
      <xdr:nvPicPr>
        <xdr:cNvPr id="198" name="図 197">
          <a:extLst>
            <a:ext uri="{FF2B5EF4-FFF2-40B4-BE49-F238E27FC236}">
              <a16:creationId xmlns:a16="http://schemas.microsoft.com/office/drawing/2014/main" id="{9078E659-2941-4F8C-BF98-4077EB7BD4CB}"/>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1167" y="57393416"/>
          <a:ext cx="396000" cy="388800"/>
        </a:xfrm>
        <a:prstGeom prst="rect">
          <a:avLst/>
        </a:prstGeom>
      </xdr:spPr>
    </xdr:pic>
    <xdr:clientData/>
  </xdr:twoCellAnchor>
  <xdr:oneCellAnchor>
    <xdr:from>
      <xdr:col>5</xdr:col>
      <xdr:colOff>0</xdr:colOff>
      <xdr:row>101</xdr:row>
      <xdr:rowOff>63498</xdr:rowOff>
    </xdr:from>
    <xdr:ext cx="396000" cy="396000"/>
    <xdr:pic>
      <xdr:nvPicPr>
        <xdr:cNvPr id="199" name="図 198">
          <a:extLst>
            <a:ext uri="{FF2B5EF4-FFF2-40B4-BE49-F238E27FC236}">
              <a16:creationId xmlns:a16="http://schemas.microsoft.com/office/drawing/2014/main" id="{D4A882B2-D5BA-4CCD-8323-9CC631A338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101</xdr:row>
      <xdr:rowOff>67732</xdr:rowOff>
    </xdr:from>
    <xdr:ext cx="396000" cy="388800"/>
    <xdr:pic>
      <xdr:nvPicPr>
        <xdr:cNvPr id="200" name="図 199">
          <a:extLst>
            <a:ext uri="{FF2B5EF4-FFF2-40B4-BE49-F238E27FC236}">
              <a16:creationId xmlns:a16="http://schemas.microsoft.com/office/drawing/2014/main" id="{E693607B-34E5-479B-96E6-9B8889B01F46}"/>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102</xdr:row>
      <xdr:rowOff>63498</xdr:rowOff>
    </xdr:from>
    <xdr:ext cx="396000" cy="396000"/>
    <xdr:pic>
      <xdr:nvPicPr>
        <xdr:cNvPr id="201" name="図 200">
          <a:extLst>
            <a:ext uri="{FF2B5EF4-FFF2-40B4-BE49-F238E27FC236}">
              <a16:creationId xmlns:a16="http://schemas.microsoft.com/office/drawing/2014/main" id="{6E258B4B-4A53-453B-BD24-26CDE08F5B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102</xdr:row>
      <xdr:rowOff>67732</xdr:rowOff>
    </xdr:from>
    <xdr:ext cx="396000" cy="388800"/>
    <xdr:pic>
      <xdr:nvPicPr>
        <xdr:cNvPr id="202" name="図 201">
          <a:extLst>
            <a:ext uri="{FF2B5EF4-FFF2-40B4-BE49-F238E27FC236}">
              <a16:creationId xmlns:a16="http://schemas.microsoft.com/office/drawing/2014/main" id="{339DFC8E-18BC-4EA7-A430-CF39498F899B}"/>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102</xdr:row>
      <xdr:rowOff>63498</xdr:rowOff>
    </xdr:from>
    <xdr:ext cx="396000" cy="396000"/>
    <xdr:pic>
      <xdr:nvPicPr>
        <xdr:cNvPr id="203" name="図 202">
          <a:extLst>
            <a:ext uri="{FF2B5EF4-FFF2-40B4-BE49-F238E27FC236}">
              <a16:creationId xmlns:a16="http://schemas.microsoft.com/office/drawing/2014/main" id="{073D2DAD-6404-4995-B39A-93C8D91EC39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102</xdr:row>
      <xdr:rowOff>67732</xdr:rowOff>
    </xdr:from>
    <xdr:ext cx="396000" cy="388800"/>
    <xdr:pic>
      <xdr:nvPicPr>
        <xdr:cNvPr id="204" name="図 203">
          <a:extLst>
            <a:ext uri="{FF2B5EF4-FFF2-40B4-BE49-F238E27FC236}">
              <a16:creationId xmlns:a16="http://schemas.microsoft.com/office/drawing/2014/main" id="{9AC1D1C6-0637-4A33-B09D-439F2ADE3C44}"/>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103</xdr:row>
      <xdr:rowOff>63498</xdr:rowOff>
    </xdr:from>
    <xdr:ext cx="396000" cy="396000"/>
    <xdr:pic>
      <xdr:nvPicPr>
        <xdr:cNvPr id="205" name="図 204">
          <a:extLst>
            <a:ext uri="{FF2B5EF4-FFF2-40B4-BE49-F238E27FC236}">
              <a16:creationId xmlns:a16="http://schemas.microsoft.com/office/drawing/2014/main" id="{C7941EF4-519A-4A41-BB6D-0D7FE7387DD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103</xdr:row>
      <xdr:rowOff>67732</xdr:rowOff>
    </xdr:from>
    <xdr:ext cx="396000" cy="388800"/>
    <xdr:pic>
      <xdr:nvPicPr>
        <xdr:cNvPr id="206" name="図 205">
          <a:extLst>
            <a:ext uri="{FF2B5EF4-FFF2-40B4-BE49-F238E27FC236}">
              <a16:creationId xmlns:a16="http://schemas.microsoft.com/office/drawing/2014/main" id="{F707B3FD-76F7-4F7F-B8DD-A256484F9900}"/>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103</xdr:row>
      <xdr:rowOff>63498</xdr:rowOff>
    </xdr:from>
    <xdr:ext cx="396000" cy="396000"/>
    <xdr:pic>
      <xdr:nvPicPr>
        <xdr:cNvPr id="207" name="図 206">
          <a:extLst>
            <a:ext uri="{FF2B5EF4-FFF2-40B4-BE49-F238E27FC236}">
              <a16:creationId xmlns:a16="http://schemas.microsoft.com/office/drawing/2014/main" id="{D8CF3958-7377-42BC-ABBA-292DD0B1B9B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103</xdr:row>
      <xdr:rowOff>67732</xdr:rowOff>
    </xdr:from>
    <xdr:ext cx="396000" cy="388800"/>
    <xdr:pic>
      <xdr:nvPicPr>
        <xdr:cNvPr id="208" name="図 207">
          <a:extLst>
            <a:ext uri="{FF2B5EF4-FFF2-40B4-BE49-F238E27FC236}">
              <a16:creationId xmlns:a16="http://schemas.microsoft.com/office/drawing/2014/main" id="{784E1E6A-7FC0-4179-9FDC-4CB76356888F}"/>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104</xdr:row>
      <xdr:rowOff>63498</xdr:rowOff>
    </xdr:from>
    <xdr:ext cx="396000" cy="396000"/>
    <xdr:pic>
      <xdr:nvPicPr>
        <xdr:cNvPr id="209" name="図 208">
          <a:extLst>
            <a:ext uri="{FF2B5EF4-FFF2-40B4-BE49-F238E27FC236}">
              <a16:creationId xmlns:a16="http://schemas.microsoft.com/office/drawing/2014/main" id="{0873D2A4-AD62-485B-9C84-E08BD2B32B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104</xdr:row>
      <xdr:rowOff>67732</xdr:rowOff>
    </xdr:from>
    <xdr:ext cx="396000" cy="388800"/>
    <xdr:pic>
      <xdr:nvPicPr>
        <xdr:cNvPr id="211" name="図 210">
          <a:extLst>
            <a:ext uri="{FF2B5EF4-FFF2-40B4-BE49-F238E27FC236}">
              <a16:creationId xmlns:a16="http://schemas.microsoft.com/office/drawing/2014/main" id="{00E47F24-3409-4F46-B093-C401FE98D1B5}"/>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104</xdr:row>
      <xdr:rowOff>63498</xdr:rowOff>
    </xdr:from>
    <xdr:ext cx="396000" cy="396000"/>
    <xdr:pic>
      <xdr:nvPicPr>
        <xdr:cNvPr id="212" name="図 211">
          <a:extLst>
            <a:ext uri="{FF2B5EF4-FFF2-40B4-BE49-F238E27FC236}">
              <a16:creationId xmlns:a16="http://schemas.microsoft.com/office/drawing/2014/main" id="{BF5FC833-58C8-4B00-931C-92E4AD612F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104</xdr:row>
      <xdr:rowOff>67732</xdr:rowOff>
    </xdr:from>
    <xdr:ext cx="396000" cy="388800"/>
    <xdr:pic>
      <xdr:nvPicPr>
        <xdr:cNvPr id="213" name="図 212">
          <a:extLst>
            <a:ext uri="{FF2B5EF4-FFF2-40B4-BE49-F238E27FC236}">
              <a16:creationId xmlns:a16="http://schemas.microsoft.com/office/drawing/2014/main" id="{B731EED2-D8DD-40B3-85D6-0666A2E7CF86}"/>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106</xdr:row>
      <xdr:rowOff>63498</xdr:rowOff>
    </xdr:from>
    <xdr:ext cx="396000" cy="396000"/>
    <xdr:pic>
      <xdr:nvPicPr>
        <xdr:cNvPr id="214" name="図 213">
          <a:extLst>
            <a:ext uri="{FF2B5EF4-FFF2-40B4-BE49-F238E27FC236}">
              <a16:creationId xmlns:a16="http://schemas.microsoft.com/office/drawing/2014/main" id="{81C9CF36-53E1-49A1-9533-CE0B54F721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106</xdr:row>
      <xdr:rowOff>67732</xdr:rowOff>
    </xdr:from>
    <xdr:ext cx="396000" cy="388800"/>
    <xdr:pic>
      <xdr:nvPicPr>
        <xdr:cNvPr id="220" name="図 219">
          <a:extLst>
            <a:ext uri="{FF2B5EF4-FFF2-40B4-BE49-F238E27FC236}">
              <a16:creationId xmlns:a16="http://schemas.microsoft.com/office/drawing/2014/main" id="{BC74FBDC-8555-4B50-B807-BF660681D429}"/>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106</xdr:row>
      <xdr:rowOff>63498</xdr:rowOff>
    </xdr:from>
    <xdr:ext cx="396000" cy="396000"/>
    <xdr:pic>
      <xdr:nvPicPr>
        <xdr:cNvPr id="221" name="図 220">
          <a:extLst>
            <a:ext uri="{FF2B5EF4-FFF2-40B4-BE49-F238E27FC236}">
              <a16:creationId xmlns:a16="http://schemas.microsoft.com/office/drawing/2014/main" id="{DAEE2688-B175-4F30-8DE5-37FA303E75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106</xdr:row>
      <xdr:rowOff>67732</xdr:rowOff>
    </xdr:from>
    <xdr:ext cx="396000" cy="388800"/>
    <xdr:pic>
      <xdr:nvPicPr>
        <xdr:cNvPr id="222" name="図 221">
          <a:extLst>
            <a:ext uri="{FF2B5EF4-FFF2-40B4-BE49-F238E27FC236}">
              <a16:creationId xmlns:a16="http://schemas.microsoft.com/office/drawing/2014/main" id="{89458241-3959-413C-995D-7384BD2FD7CD}"/>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108</xdr:row>
      <xdr:rowOff>63498</xdr:rowOff>
    </xdr:from>
    <xdr:ext cx="396000" cy="396000"/>
    <xdr:pic>
      <xdr:nvPicPr>
        <xdr:cNvPr id="235" name="図 234">
          <a:extLst>
            <a:ext uri="{FF2B5EF4-FFF2-40B4-BE49-F238E27FC236}">
              <a16:creationId xmlns:a16="http://schemas.microsoft.com/office/drawing/2014/main" id="{63AA6CEF-DC72-4279-BF2F-E349450664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108</xdr:row>
      <xdr:rowOff>67732</xdr:rowOff>
    </xdr:from>
    <xdr:ext cx="396000" cy="388800"/>
    <xdr:pic>
      <xdr:nvPicPr>
        <xdr:cNvPr id="236" name="図 235">
          <a:extLst>
            <a:ext uri="{FF2B5EF4-FFF2-40B4-BE49-F238E27FC236}">
              <a16:creationId xmlns:a16="http://schemas.microsoft.com/office/drawing/2014/main" id="{F5F99173-69A6-47C0-8349-4D76A2327C8F}"/>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oneCellAnchor>
    <xdr:from>
      <xdr:col>5</xdr:col>
      <xdr:colOff>0</xdr:colOff>
      <xdr:row>108</xdr:row>
      <xdr:rowOff>63498</xdr:rowOff>
    </xdr:from>
    <xdr:ext cx="396000" cy="396000"/>
    <xdr:pic>
      <xdr:nvPicPr>
        <xdr:cNvPr id="237" name="図 236">
          <a:extLst>
            <a:ext uri="{FF2B5EF4-FFF2-40B4-BE49-F238E27FC236}">
              <a16:creationId xmlns:a16="http://schemas.microsoft.com/office/drawing/2014/main" id="{7B4623B9-000A-4805-A3A6-BA0C60454A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55308498"/>
          <a:ext cx="396000" cy="396000"/>
        </a:xfrm>
        <a:prstGeom prst="rect">
          <a:avLst/>
        </a:prstGeom>
      </xdr:spPr>
    </xdr:pic>
    <xdr:clientData/>
  </xdr:oneCellAnchor>
  <xdr:oneCellAnchor>
    <xdr:from>
      <xdr:col>5</xdr:col>
      <xdr:colOff>395817</xdr:colOff>
      <xdr:row>108</xdr:row>
      <xdr:rowOff>67732</xdr:rowOff>
    </xdr:from>
    <xdr:ext cx="396000" cy="388800"/>
    <xdr:pic>
      <xdr:nvPicPr>
        <xdr:cNvPr id="238" name="図 237">
          <a:extLst>
            <a:ext uri="{FF2B5EF4-FFF2-40B4-BE49-F238E27FC236}">
              <a16:creationId xmlns:a16="http://schemas.microsoft.com/office/drawing/2014/main" id="{ECFF1390-2436-4771-84AC-9AB4DF30BF28}"/>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375400" y="55312732"/>
          <a:ext cx="396000" cy="388800"/>
        </a:xfrm>
        <a:prstGeom prst="rect">
          <a:avLst/>
        </a:prstGeom>
      </xdr:spPr>
    </xdr:pic>
    <xdr:clientData/>
  </xdr:oneCellAnchor>
  <xdr:twoCellAnchor editAs="oneCell">
    <xdr:from>
      <xdr:col>5</xdr:col>
      <xdr:colOff>10583</xdr:colOff>
      <xdr:row>133</xdr:row>
      <xdr:rowOff>74084</xdr:rowOff>
    </xdr:from>
    <xdr:to>
      <xdr:col>5</xdr:col>
      <xdr:colOff>406583</xdr:colOff>
      <xdr:row>133</xdr:row>
      <xdr:rowOff>470084</xdr:rowOff>
    </xdr:to>
    <xdr:pic>
      <xdr:nvPicPr>
        <xdr:cNvPr id="239" name="図 238">
          <a:extLst>
            <a:ext uri="{FF2B5EF4-FFF2-40B4-BE49-F238E27FC236}">
              <a16:creationId xmlns:a16="http://schemas.microsoft.com/office/drawing/2014/main" id="{3E8B151F-4D1C-4EB1-991C-1FA74F8123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0166" y="73575334"/>
          <a:ext cx="396000" cy="396000"/>
        </a:xfrm>
        <a:prstGeom prst="rect">
          <a:avLst/>
        </a:prstGeom>
      </xdr:spPr>
    </xdr:pic>
    <xdr:clientData/>
  </xdr:twoCellAnchor>
  <xdr:twoCellAnchor editAs="oneCell">
    <xdr:from>
      <xdr:col>5</xdr:col>
      <xdr:colOff>0</xdr:colOff>
      <xdr:row>132</xdr:row>
      <xdr:rowOff>74084</xdr:rowOff>
    </xdr:from>
    <xdr:to>
      <xdr:col>5</xdr:col>
      <xdr:colOff>396000</xdr:colOff>
      <xdr:row>132</xdr:row>
      <xdr:rowOff>462884</xdr:rowOff>
    </xdr:to>
    <xdr:pic>
      <xdr:nvPicPr>
        <xdr:cNvPr id="240" name="図 239">
          <a:extLst>
            <a:ext uri="{FF2B5EF4-FFF2-40B4-BE49-F238E27FC236}">
              <a16:creationId xmlns:a16="http://schemas.microsoft.com/office/drawing/2014/main" id="{592E9B13-210B-45BF-B461-6018B023D82C}"/>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979583" y="73056751"/>
          <a:ext cx="396000" cy="388800"/>
        </a:xfrm>
        <a:prstGeom prst="rect">
          <a:avLst/>
        </a:prstGeom>
      </xdr:spPr>
    </xdr:pic>
    <xdr:clientData/>
  </xdr:twoCellAnchor>
  <xdr:twoCellAnchor editAs="oneCell">
    <xdr:from>
      <xdr:col>5</xdr:col>
      <xdr:colOff>391584</xdr:colOff>
      <xdr:row>132</xdr:row>
      <xdr:rowOff>74083</xdr:rowOff>
    </xdr:from>
    <xdr:to>
      <xdr:col>5</xdr:col>
      <xdr:colOff>787584</xdr:colOff>
      <xdr:row>132</xdr:row>
      <xdr:rowOff>470083</xdr:rowOff>
    </xdr:to>
    <xdr:pic>
      <xdr:nvPicPr>
        <xdr:cNvPr id="241" name="図 240">
          <a:extLst>
            <a:ext uri="{FF2B5EF4-FFF2-40B4-BE49-F238E27FC236}">
              <a16:creationId xmlns:a16="http://schemas.microsoft.com/office/drawing/2014/main" id="{B2C9349F-A2E5-4D8B-8FFD-FA36EDC3A09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71167" y="73056750"/>
          <a:ext cx="396000" cy="396000"/>
        </a:xfrm>
        <a:prstGeom prst="rect">
          <a:avLst/>
        </a:prstGeom>
      </xdr:spPr>
    </xdr:pic>
    <xdr:clientData/>
  </xdr:twoCellAnchor>
  <xdr:twoCellAnchor editAs="oneCell">
    <xdr:from>
      <xdr:col>5</xdr:col>
      <xdr:colOff>0</xdr:colOff>
      <xdr:row>39</xdr:row>
      <xdr:rowOff>63498</xdr:rowOff>
    </xdr:from>
    <xdr:to>
      <xdr:col>5</xdr:col>
      <xdr:colOff>396000</xdr:colOff>
      <xdr:row>39</xdr:row>
      <xdr:rowOff>459498</xdr:rowOff>
    </xdr:to>
    <xdr:pic>
      <xdr:nvPicPr>
        <xdr:cNvPr id="189" name="図 188">
          <a:extLst>
            <a:ext uri="{FF2B5EF4-FFF2-40B4-BE49-F238E27FC236}">
              <a16:creationId xmlns:a16="http://schemas.microsoft.com/office/drawing/2014/main" id="{88119405-C472-4BCF-9294-6CC85C44E7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9583" y="21378331"/>
          <a:ext cx="396000" cy="396000"/>
        </a:xfrm>
        <a:prstGeom prst="rect">
          <a:avLst/>
        </a:prstGeom>
      </xdr:spPr>
    </xdr:pic>
    <xdr:clientData/>
  </xdr:twoCellAnchor>
  <xdr:twoCellAnchor editAs="oneCell">
    <xdr:from>
      <xdr:col>5</xdr:col>
      <xdr:colOff>10583</xdr:colOff>
      <xdr:row>40</xdr:row>
      <xdr:rowOff>137584</xdr:rowOff>
    </xdr:from>
    <xdr:to>
      <xdr:col>5</xdr:col>
      <xdr:colOff>406583</xdr:colOff>
      <xdr:row>40</xdr:row>
      <xdr:rowOff>533584</xdr:rowOff>
    </xdr:to>
    <xdr:pic>
      <xdr:nvPicPr>
        <xdr:cNvPr id="193" name="図 192">
          <a:extLst>
            <a:ext uri="{FF2B5EF4-FFF2-40B4-BE49-F238E27FC236}">
              <a16:creationId xmlns:a16="http://schemas.microsoft.com/office/drawing/2014/main" id="{90A31B49-42F6-4E85-85D8-4F3066F4A1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0166" y="22034501"/>
          <a:ext cx="396000" cy="396000"/>
        </a:xfrm>
        <a:prstGeom prst="rect">
          <a:avLst/>
        </a:prstGeom>
      </xdr:spPr>
    </xdr:pic>
    <xdr:clientData/>
  </xdr:twoCellAnchor>
  <xdr:oneCellAnchor>
    <xdr:from>
      <xdr:col>5</xdr:col>
      <xdr:colOff>21167</xdr:colOff>
      <xdr:row>115</xdr:row>
      <xdr:rowOff>52917</xdr:rowOff>
    </xdr:from>
    <xdr:ext cx="396000" cy="388800"/>
    <xdr:pic>
      <xdr:nvPicPr>
        <xdr:cNvPr id="197" name="図 196">
          <a:extLst>
            <a:ext uri="{FF2B5EF4-FFF2-40B4-BE49-F238E27FC236}">
              <a16:creationId xmlns:a16="http://schemas.microsoft.com/office/drawing/2014/main" id="{808C04C7-E2EA-472B-9F73-18FD45992AA4}"/>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000750" y="62875584"/>
          <a:ext cx="396000" cy="388800"/>
        </a:xfrm>
        <a:prstGeom prst="rect">
          <a:avLst/>
        </a:prstGeom>
      </xdr:spPr>
    </xdr:pic>
    <xdr:clientData/>
  </xdr:oneCellAnchor>
  <xdr:twoCellAnchor editAs="oneCell">
    <xdr:from>
      <xdr:col>5</xdr:col>
      <xdr:colOff>402167</xdr:colOff>
      <xdr:row>44</xdr:row>
      <xdr:rowOff>63500</xdr:rowOff>
    </xdr:from>
    <xdr:to>
      <xdr:col>5</xdr:col>
      <xdr:colOff>798167</xdr:colOff>
      <xdr:row>44</xdr:row>
      <xdr:rowOff>459500</xdr:rowOff>
    </xdr:to>
    <xdr:pic>
      <xdr:nvPicPr>
        <xdr:cNvPr id="227" name="図 226">
          <a:extLst>
            <a:ext uri="{FF2B5EF4-FFF2-40B4-BE49-F238E27FC236}">
              <a16:creationId xmlns:a16="http://schemas.microsoft.com/office/drawing/2014/main" id="{09ABD65E-C1DD-4E87-AEB7-7614C70503D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381750" y="24119417"/>
          <a:ext cx="396000" cy="396000"/>
        </a:xfrm>
        <a:prstGeom prst="rect">
          <a:avLst/>
        </a:prstGeom>
      </xdr:spPr>
    </xdr:pic>
    <xdr:clientData/>
  </xdr:twoCellAnchor>
  <xdr:twoCellAnchor editAs="oneCell">
    <xdr:from>
      <xdr:col>5</xdr:col>
      <xdr:colOff>0</xdr:colOff>
      <xdr:row>70</xdr:row>
      <xdr:rowOff>74083</xdr:rowOff>
    </xdr:from>
    <xdr:to>
      <xdr:col>5</xdr:col>
      <xdr:colOff>396000</xdr:colOff>
      <xdr:row>70</xdr:row>
      <xdr:rowOff>470083</xdr:rowOff>
    </xdr:to>
    <xdr:pic>
      <xdr:nvPicPr>
        <xdr:cNvPr id="232" name="図 231">
          <a:extLst>
            <a:ext uri="{FF2B5EF4-FFF2-40B4-BE49-F238E27FC236}">
              <a16:creationId xmlns:a16="http://schemas.microsoft.com/office/drawing/2014/main" id="{05C48C0D-E27B-44B9-B7C6-AE80F7CC4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9583" y="39147750"/>
          <a:ext cx="396000" cy="396000"/>
        </a:xfrm>
        <a:prstGeom prst="rect">
          <a:avLst/>
        </a:prstGeom>
      </xdr:spPr>
    </xdr:pic>
    <xdr:clientData/>
  </xdr:twoCellAnchor>
  <xdr:twoCellAnchor editAs="oneCell">
    <xdr:from>
      <xdr:col>5</xdr:col>
      <xdr:colOff>0</xdr:colOff>
      <xdr:row>46</xdr:row>
      <xdr:rowOff>74084</xdr:rowOff>
    </xdr:from>
    <xdr:to>
      <xdr:col>5</xdr:col>
      <xdr:colOff>396000</xdr:colOff>
      <xdr:row>46</xdr:row>
      <xdr:rowOff>470084</xdr:rowOff>
    </xdr:to>
    <xdr:pic>
      <xdr:nvPicPr>
        <xdr:cNvPr id="233" name="図 232">
          <a:extLst>
            <a:ext uri="{FF2B5EF4-FFF2-40B4-BE49-F238E27FC236}">
              <a16:creationId xmlns:a16="http://schemas.microsoft.com/office/drawing/2014/main" id="{E856D82B-55AF-4311-A8C9-E8DDCF7C59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79583" y="25188334"/>
          <a:ext cx="396000" cy="396000"/>
        </a:xfrm>
        <a:prstGeom prst="rect">
          <a:avLst/>
        </a:prstGeom>
      </xdr:spPr>
    </xdr:pic>
    <xdr:clientData/>
  </xdr:twoCellAnchor>
  <xdr:twoCellAnchor editAs="oneCell">
    <xdr:from>
      <xdr:col>5</xdr:col>
      <xdr:colOff>10584</xdr:colOff>
      <xdr:row>33</xdr:row>
      <xdr:rowOff>84666</xdr:rowOff>
    </xdr:from>
    <xdr:to>
      <xdr:col>5</xdr:col>
      <xdr:colOff>406584</xdr:colOff>
      <xdr:row>33</xdr:row>
      <xdr:rowOff>480666</xdr:rowOff>
    </xdr:to>
    <xdr:pic>
      <xdr:nvPicPr>
        <xdr:cNvPr id="194" name="図 193">
          <a:extLst>
            <a:ext uri="{FF2B5EF4-FFF2-40B4-BE49-F238E27FC236}">
              <a16:creationId xmlns:a16="http://schemas.microsoft.com/office/drawing/2014/main" id="{DD60ABD5-17EF-407E-ABB6-2DE81F906B8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990167" y="18129249"/>
          <a:ext cx="396000" cy="396000"/>
        </a:xfrm>
        <a:prstGeom prst="rect">
          <a:avLst/>
        </a:prstGeom>
      </xdr:spPr>
    </xdr:pic>
    <xdr:clientData/>
  </xdr:twoCellAnchor>
  <xdr:twoCellAnchor editAs="oneCell">
    <xdr:from>
      <xdr:col>5</xdr:col>
      <xdr:colOff>412750</xdr:colOff>
      <xdr:row>33</xdr:row>
      <xdr:rowOff>84667</xdr:rowOff>
    </xdr:from>
    <xdr:to>
      <xdr:col>5</xdr:col>
      <xdr:colOff>808750</xdr:colOff>
      <xdr:row>33</xdr:row>
      <xdr:rowOff>480667</xdr:rowOff>
    </xdr:to>
    <xdr:pic>
      <xdr:nvPicPr>
        <xdr:cNvPr id="234" name="図 233">
          <a:extLst>
            <a:ext uri="{FF2B5EF4-FFF2-40B4-BE49-F238E27FC236}">
              <a16:creationId xmlns:a16="http://schemas.microsoft.com/office/drawing/2014/main" id="{F4744313-64AF-429E-96FE-865457D7EB9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392333" y="18129250"/>
          <a:ext cx="396000" cy="396000"/>
        </a:xfrm>
        <a:prstGeom prst="rect">
          <a:avLst/>
        </a:prstGeom>
      </xdr:spPr>
    </xdr:pic>
    <xdr:clientData/>
  </xdr:twoCellAnchor>
  <xdr:twoCellAnchor editAs="oneCell">
    <xdr:from>
      <xdr:col>5</xdr:col>
      <xdr:colOff>814917</xdr:colOff>
      <xdr:row>33</xdr:row>
      <xdr:rowOff>84667</xdr:rowOff>
    </xdr:from>
    <xdr:to>
      <xdr:col>5</xdr:col>
      <xdr:colOff>1210917</xdr:colOff>
      <xdr:row>33</xdr:row>
      <xdr:rowOff>480667</xdr:rowOff>
    </xdr:to>
    <xdr:pic>
      <xdr:nvPicPr>
        <xdr:cNvPr id="243" name="図 242">
          <a:extLst>
            <a:ext uri="{FF2B5EF4-FFF2-40B4-BE49-F238E27FC236}">
              <a16:creationId xmlns:a16="http://schemas.microsoft.com/office/drawing/2014/main" id="{26EEE6A3-788B-4C8E-882F-1E60AE8FF78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794500" y="18129250"/>
          <a:ext cx="396000" cy="396000"/>
        </a:xfrm>
        <a:prstGeom prst="rect">
          <a:avLst/>
        </a:prstGeom>
      </xdr:spPr>
    </xdr:pic>
    <xdr:clientData/>
  </xdr:twoCellAnchor>
  <xdr:twoCellAnchor editAs="oneCell">
    <xdr:from>
      <xdr:col>5</xdr:col>
      <xdr:colOff>1217083</xdr:colOff>
      <xdr:row>33</xdr:row>
      <xdr:rowOff>84667</xdr:rowOff>
    </xdr:from>
    <xdr:to>
      <xdr:col>5</xdr:col>
      <xdr:colOff>1613083</xdr:colOff>
      <xdr:row>33</xdr:row>
      <xdr:rowOff>480667</xdr:rowOff>
    </xdr:to>
    <xdr:pic>
      <xdr:nvPicPr>
        <xdr:cNvPr id="250" name="図 249">
          <a:extLst>
            <a:ext uri="{FF2B5EF4-FFF2-40B4-BE49-F238E27FC236}">
              <a16:creationId xmlns:a16="http://schemas.microsoft.com/office/drawing/2014/main" id="{71E82290-6F4C-45F1-A824-C72753DBE40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196666" y="18129250"/>
          <a:ext cx="396000" cy="396000"/>
        </a:xfrm>
        <a:prstGeom prst="rect">
          <a:avLst/>
        </a:prstGeom>
      </xdr:spPr>
    </xdr:pic>
    <xdr:clientData/>
  </xdr:twoCellAnchor>
  <xdr:twoCellAnchor editAs="oneCell">
    <xdr:from>
      <xdr:col>5</xdr:col>
      <xdr:colOff>0</xdr:colOff>
      <xdr:row>34</xdr:row>
      <xdr:rowOff>76200</xdr:rowOff>
    </xdr:from>
    <xdr:to>
      <xdr:col>5</xdr:col>
      <xdr:colOff>396000</xdr:colOff>
      <xdr:row>34</xdr:row>
      <xdr:rowOff>472200</xdr:rowOff>
    </xdr:to>
    <xdr:pic>
      <xdr:nvPicPr>
        <xdr:cNvPr id="263" name="図 262">
          <a:extLst>
            <a:ext uri="{FF2B5EF4-FFF2-40B4-BE49-F238E27FC236}">
              <a16:creationId xmlns:a16="http://schemas.microsoft.com/office/drawing/2014/main" id="{76C75905-49F7-4844-A53E-420014042DD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11800" y="18669000"/>
          <a:ext cx="396000" cy="396000"/>
        </a:xfrm>
        <a:prstGeom prst="rect">
          <a:avLst/>
        </a:prstGeom>
      </xdr:spPr>
    </xdr:pic>
    <xdr:clientData/>
  </xdr:twoCellAnchor>
  <xdr:twoCellAnchor editAs="oneCell">
    <xdr:from>
      <xdr:col>5</xdr:col>
      <xdr:colOff>419100</xdr:colOff>
      <xdr:row>34</xdr:row>
      <xdr:rowOff>76200</xdr:rowOff>
    </xdr:from>
    <xdr:to>
      <xdr:col>5</xdr:col>
      <xdr:colOff>815100</xdr:colOff>
      <xdr:row>34</xdr:row>
      <xdr:rowOff>472200</xdr:rowOff>
    </xdr:to>
    <xdr:pic>
      <xdr:nvPicPr>
        <xdr:cNvPr id="284" name="図 283">
          <a:extLst>
            <a:ext uri="{FF2B5EF4-FFF2-40B4-BE49-F238E27FC236}">
              <a16:creationId xmlns:a16="http://schemas.microsoft.com/office/drawing/2014/main" id="{1EBF8448-124A-4BE7-AD3D-822038EABAB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930900" y="18669000"/>
          <a:ext cx="396000" cy="396000"/>
        </a:xfrm>
        <a:prstGeom prst="rect">
          <a:avLst/>
        </a:prstGeom>
      </xdr:spPr>
    </xdr:pic>
    <xdr:clientData/>
  </xdr:twoCellAnchor>
  <xdr:oneCellAnchor>
    <xdr:from>
      <xdr:col>5</xdr:col>
      <xdr:colOff>0</xdr:colOff>
      <xdr:row>81</xdr:row>
      <xdr:rowOff>50800</xdr:rowOff>
    </xdr:from>
    <xdr:ext cx="396000" cy="388800"/>
    <xdr:pic>
      <xdr:nvPicPr>
        <xdr:cNvPr id="292" name="図 291">
          <a:extLst>
            <a:ext uri="{FF2B5EF4-FFF2-40B4-BE49-F238E27FC236}">
              <a16:creationId xmlns:a16="http://schemas.microsoft.com/office/drawing/2014/main" id="{5457CE71-5494-48A6-82EB-24291BE7CB3F}"/>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511800" y="46583600"/>
          <a:ext cx="396000" cy="388800"/>
        </a:xfrm>
        <a:prstGeom prst="rect">
          <a:avLst/>
        </a:prstGeom>
      </xdr:spPr>
    </xdr:pic>
    <xdr:clientData/>
  </xdr:oneCellAnchor>
  <xdr:twoCellAnchor editAs="oneCell">
    <xdr:from>
      <xdr:col>5</xdr:col>
      <xdr:colOff>889000</xdr:colOff>
      <xdr:row>122</xdr:row>
      <xdr:rowOff>495300</xdr:rowOff>
    </xdr:from>
    <xdr:to>
      <xdr:col>5</xdr:col>
      <xdr:colOff>1285000</xdr:colOff>
      <xdr:row>122</xdr:row>
      <xdr:rowOff>891300</xdr:rowOff>
    </xdr:to>
    <xdr:pic>
      <xdr:nvPicPr>
        <xdr:cNvPr id="294" name="図 293">
          <a:extLst>
            <a:ext uri="{FF2B5EF4-FFF2-40B4-BE49-F238E27FC236}">
              <a16:creationId xmlns:a16="http://schemas.microsoft.com/office/drawing/2014/main" id="{FF8C738B-0D8B-4864-8158-93EB75199A4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400800" y="71285100"/>
          <a:ext cx="396000" cy="396000"/>
        </a:xfrm>
        <a:prstGeom prst="rect">
          <a:avLst/>
        </a:prstGeom>
      </xdr:spPr>
    </xdr:pic>
    <xdr:clientData/>
  </xdr:twoCellAnchor>
  <xdr:twoCellAnchor editAs="oneCell">
    <xdr:from>
      <xdr:col>5</xdr:col>
      <xdr:colOff>469900</xdr:colOff>
      <xdr:row>122</xdr:row>
      <xdr:rowOff>495300</xdr:rowOff>
    </xdr:from>
    <xdr:to>
      <xdr:col>5</xdr:col>
      <xdr:colOff>865900</xdr:colOff>
      <xdr:row>122</xdr:row>
      <xdr:rowOff>891300</xdr:rowOff>
    </xdr:to>
    <xdr:pic>
      <xdr:nvPicPr>
        <xdr:cNvPr id="296" name="図 295">
          <a:extLst>
            <a:ext uri="{FF2B5EF4-FFF2-40B4-BE49-F238E27FC236}">
              <a16:creationId xmlns:a16="http://schemas.microsoft.com/office/drawing/2014/main" id="{4FFE397F-11F3-4380-BA50-8E3523D8091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981700" y="71285100"/>
          <a:ext cx="396000" cy="396000"/>
        </a:xfrm>
        <a:prstGeom prst="rect">
          <a:avLst/>
        </a:prstGeom>
      </xdr:spPr>
    </xdr:pic>
    <xdr:clientData/>
  </xdr:twoCellAnchor>
  <xdr:twoCellAnchor editAs="oneCell">
    <xdr:from>
      <xdr:col>5</xdr:col>
      <xdr:colOff>63500</xdr:colOff>
      <xdr:row>122</xdr:row>
      <xdr:rowOff>495300</xdr:rowOff>
    </xdr:from>
    <xdr:to>
      <xdr:col>5</xdr:col>
      <xdr:colOff>459500</xdr:colOff>
      <xdr:row>122</xdr:row>
      <xdr:rowOff>891300</xdr:rowOff>
    </xdr:to>
    <xdr:pic>
      <xdr:nvPicPr>
        <xdr:cNvPr id="298" name="図 297">
          <a:extLst>
            <a:ext uri="{FF2B5EF4-FFF2-40B4-BE49-F238E27FC236}">
              <a16:creationId xmlns:a16="http://schemas.microsoft.com/office/drawing/2014/main" id="{31D4C47F-8DA1-4EFA-85D3-AAA5DBAFCA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75300" y="71285100"/>
          <a:ext cx="396000" cy="396000"/>
        </a:xfrm>
        <a:prstGeom prst="rect">
          <a:avLst/>
        </a:prstGeom>
      </xdr:spPr>
    </xdr:pic>
    <xdr:clientData/>
  </xdr:twoCellAnchor>
  <xdr:oneCellAnchor>
    <xdr:from>
      <xdr:col>5</xdr:col>
      <xdr:colOff>0</xdr:colOff>
      <xdr:row>82</xdr:row>
      <xdr:rowOff>428157</xdr:rowOff>
    </xdr:from>
    <xdr:ext cx="396000" cy="396000"/>
    <xdr:pic>
      <xdr:nvPicPr>
        <xdr:cNvPr id="2" name="図 1">
          <a:extLst>
            <a:ext uri="{FF2B5EF4-FFF2-40B4-BE49-F238E27FC236}">
              <a16:creationId xmlns:a16="http://schemas.microsoft.com/office/drawing/2014/main" id="{FED42198-7F83-40F2-8A25-1A6D09F8E6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97286" y="49749514"/>
          <a:ext cx="396000" cy="396000"/>
        </a:xfrm>
        <a:prstGeom prst="rect">
          <a:avLst/>
        </a:prstGeom>
      </xdr:spPr>
    </xdr:pic>
    <xdr:clientData/>
  </xdr:oneCellAnchor>
  <xdr:oneCellAnchor>
    <xdr:from>
      <xdr:col>5</xdr:col>
      <xdr:colOff>403377</xdr:colOff>
      <xdr:row>82</xdr:row>
      <xdr:rowOff>423332</xdr:rowOff>
    </xdr:from>
    <xdr:ext cx="403980" cy="402168"/>
    <xdr:pic>
      <xdr:nvPicPr>
        <xdr:cNvPr id="3" name="図 2">
          <a:extLst>
            <a:ext uri="{FF2B5EF4-FFF2-40B4-BE49-F238E27FC236}">
              <a16:creationId xmlns:a16="http://schemas.microsoft.com/office/drawing/2014/main" id="{C5E6DDA5-7148-4800-BB82-871D054D331B}"/>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00663" y="49744689"/>
          <a:ext cx="403980" cy="402168"/>
        </a:xfrm>
        <a:prstGeom prst="rect">
          <a:avLst/>
        </a:prstGeom>
      </xdr:spPr>
    </xdr:pic>
    <xdr:clientData/>
  </xdr:oneCellAnchor>
  <xdr:oneCellAnchor>
    <xdr:from>
      <xdr:col>5</xdr:col>
      <xdr:colOff>808264</xdr:colOff>
      <xdr:row>82</xdr:row>
      <xdr:rowOff>426053</xdr:rowOff>
    </xdr:from>
    <xdr:ext cx="396000" cy="396000"/>
    <xdr:pic>
      <xdr:nvPicPr>
        <xdr:cNvPr id="4" name="図 3">
          <a:extLst>
            <a:ext uri="{FF2B5EF4-FFF2-40B4-BE49-F238E27FC236}">
              <a16:creationId xmlns:a16="http://schemas.microsoft.com/office/drawing/2014/main" id="{B01FD876-37D7-47CE-A9E6-DB40FEEF6FE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05550" y="51289553"/>
          <a:ext cx="396000" cy="396000"/>
        </a:xfrm>
        <a:prstGeom prst="rect">
          <a:avLst/>
        </a:prstGeom>
      </xdr:spPr>
    </xdr:pic>
    <xdr:clientData/>
  </xdr:oneCellAnchor>
  <xdr:twoCellAnchor editAs="oneCell">
    <xdr:from>
      <xdr:col>5</xdr:col>
      <xdr:colOff>1215570</xdr:colOff>
      <xdr:row>82</xdr:row>
      <xdr:rowOff>425450</xdr:rowOff>
    </xdr:from>
    <xdr:to>
      <xdr:col>5</xdr:col>
      <xdr:colOff>1614714</xdr:colOff>
      <xdr:row>82</xdr:row>
      <xdr:rowOff>824594</xdr:rowOff>
    </xdr:to>
    <xdr:pic>
      <xdr:nvPicPr>
        <xdr:cNvPr id="5" name="図 4">
          <a:extLst>
            <a:ext uri="{FF2B5EF4-FFF2-40B4-BE49-F238E27FC236}">
              <a16:creationId xmlns:a16="http://schemas.microsoft.com/office/drawing/2014/main" id="{B2F45C9D-26F5-442B-8314-07DC4960EE0D}"/>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712856" y="51288950"/>
          <a:ext cx="399144" cy="399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1188357</xdr:colOff>
      <xdr:row>16</xdr:row>
      <xdr:rowOff>172358</xdr:rowOff>
    </xdr:from>
    <xdr:to>
      <xdr:col>5</xdr:col>
      <xdr:colOff>1578428</xdr:colOff>
      <xdr:row>16</xdr:row>
      <xdr:rowOff>562429</xdr:rowOff>
    </xdr:to>
    <xdr:pic>
      <xdr:nvPicPr>
        <xdr:cNvPr id="7" name="図 6">
          <a:extLst>
            <a:ext uri="{FF2B5EF4-FFF2-40B4-BE49-F238E27FC236}">
              <a16:creationId xmlns:a16="http://schemas.microsoft.com/office/drawing/2014/main" id="{B5CAF76F-2143-4031-9DE5-57ABFDA24371}"/>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685643" y="8436429"/>
          <a:ext cx="390071" cy="390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54</xdr:row>
      <xdr:rowOff>72572</xdr:rowOff>
    </xdr:from>
    <xdr:to>
      <xdr:col>5</xdr:col>
      <xdr:colOff>396000</xdr:colOff>
      <xdr:row>54</xdr:row>
      <xdr:rowOff>468572</xdr:rowOff>
    </xdr:to>
    <xdr:pic>
      <xdr:nvPicPr>
        <xdr:cNvPr id="9" name="図 8">
          <a:extLst>
            <a:ext uri="{FF2B5EF4-FFF2-40B4-BE49-F238E27FC236}">
              <a16:creationId xmlns:a16="http://schemas.microsoft.com/office/drawing/2014/main" id="{1788A8FE-FC04-458E-ADAF-A1308D11094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97286" y="32611786"/>
          <a:ext cx="396000" cy="396000"/>
        </a:xfrm>
        <a:prstGeom prst="rect">
          <a:avLst/>
        </a:prstGeom>
      </xdr:spPr>
    </xdr:pic>
    <xdr:clientData/>
  </xdr:twoCellAnchor>
  <xdr:twoCellAnchor editAs="oneCell">
    <xdr:from>
      <xdr:col>5</xdr:col>
      <xdr:colOff>0</xdr:colOff>
      <xdr:row>53</xdr:row>
      <xdr:rowOff>63500</xdr:rowOff>
    </xdr:from>
    <xdr:to>
      <xdr:col>5</xdr:col>
      <xdr:colOff>396000</xdr:colOff>
      <xdr:row>53</xdr:row>
      <xdr:rowOff>459500</xdr:rowOff>
    </xdr:to>
    <xdr:pic>
      <xdr:nvPicPr>
        <xdr:cNvPr id="10" name="図 9">
          <a:extLst>
            <a:ext uri="{FF2B5EF4-FFF2-40B4-BE49-F238E27FC236}">
              <a16:creationId xmlns:a16="http://schemas.microsoft.com/office/drawing/2014/main" id="{27BD5D43-ECDB-438D-8CBA-9CA64BB1DB2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97286" y="32085643"/>
          <a:ext cx="396000" cy="396000"/>
        </a:xfrm>
        <a:prstGeom prst="rect">
          <a:avLst/>
        </a:prstGeom>
      </xdr:spPr>
    </xdr:pic>
    <xdr:clientData/>
  </xdr:twoCellAnchor>
  <xdr:twoCellAnchor editAs="oneCell">
    <xdr:from>
      <xdr:col>5</xdr:col>
      <xdr:colOff>0</xdr:colOff>
      <xdr:row>55</xdr:row>
      <xdr:rowOff>0</xdr:rowOff>
    </xdr:from>
    <xdr:to>
      <xdr:col>5</xdr:col>
      <xdr:colOff>396000</xdr:colOff>
      <xdr:row>55</xdr:row>
      <xdr:rowOff>396000</xdr:rowOff>
    </xdr:to>
    <xdr:pic>
      <xdr:nvPicPr>
        <xdr:cNvPr id="11" name="図 10">
          <a:extLst>
            <a:ext uri="{FF2B5EF4-FFF2-40B4-BE49-F238E27FC236}">
              <a16:creationId xmlns:a16="http://schemas.microsoft.com/office/drawing/2014/main" id="{472A31AA-B844-41CD-B47D-6A0513D756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97286" y="33056286"/>
          <a:ext cx="396000" cy="396000"/>
        </a:xfrm>
        <a:prstGeom prst="rect">
          <a:avLst/>
        </a:prstGeom>
      </xdr:spPr>
    </xdr:pic>
    <xdr:clientData/>
  </xdr:twoCellAnchor>
  <xdr:twoCellAnchor editAs="oneCell">
    <xdr:from>
      <xdr:col>5</xdr:col>
      <xdr:colOff>0</xdr:colOff>
      <xdr:row>57</xdr:row>
      <xdr:rowOff>63497</xdr:rowOff>
    </xdr:from>
    <xdr:to>
      <xdr:col>5</xdr:col>
      <xdr:colOff>396000</xdr:colOff>
      <xdr:row>57</xdr:row>
      <xdr:rowOff>459497</xdr:rowOff>
    </xdr:to>
    <xdr:pic>
      <xdr:nvPicPr>
        <xdr:cNvPr id="12" name="図 11">
          <a:extLst>
            <a:ext uri="{FF2B5EF4-FFF2-40B4-BE49-F238E27FC236}">
              <a16:creationId xmlns:a16="http://schemas.microsoft.com/office/drawing/2014/main" id="{D0C24208-6F28-4C58-9399-5E1A42A853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97286" y="34153926"/>
          <a:ext cx="396000" cy="396000"/>
        </a:xfrm>
        <a:prstGeom prst="rect">
          <a:avLst/>
        </a:prstGeom>
      </xdr:spPr>
    </xdr:pic>
    <xdr:clientData/>
  </xdr:twoCellAnchor>
  <xdr:twoCellAnchor editAs="oneCell">
    <xdr:from>
      <xdr:col>5</xdr:col>
      <xdr:colOff>16328</xdr:colOff>
      <xdr:row>58</xdr:row>
      <xdr:rowOff>70757</xdr:rowOff>
    </xdr:from>
    <xdr:to>
      <xdr:col>5</xdr:col>
      <xdr:colOff>412328</xdr:colOff>
      <xdr:row>58</xdr:row>
      <xdr:rowOff>466757</xdr:rowOff>
    </xdr:to>
    <xdr:pic>
      <xdr:nvPicPr>
        <xdr:cNvPr id="13" name="図 12">
          <a:extLst>
            <a:ext uri="{FF2B5EF4-FFF2-40B4-BE49-F238E27FC236}">
              <a16:creationId xmlns:a16="http://schemas.microsoft.com/office/drawing/2014/main" id="{72873DEB-E5D7-4516-826B-5F5F8DB8A7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13614" y="34678257"/>
          <a:ext cx="396000"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200025</xdr:colOff>
      <xdr:row>2</xdr:row>
      <xdr:rowOff>47625</xdr:rowOff>
    </xdr:from>
    <xdr:to>
      <xdr:col>2</xdr:col>
      <xdr:colOff>1299764</xdr:colOff>
      <xdr:row>4</xdr:row>
      <xdr:rowOff>276757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752725" y="581025"/>
          <a:ext cx="1099739" cy="1095907"/>
        </a:xfrm>
        <a:prstGeom prst="rect">
          <a:avLst/>
        </a:prstGeom>
      </xdr:spPr>
    </xdr:pic>
    <xdr:clientData/>
  </xdr:twoCellAnchor>
  <xdr:twoCellAnchor editAs="oneCell">
    <xdr:from>
      <xdr:col>2</xdr:col>
      <xdr:colOff>200025</xdr:colOff>
      <xdr:row>4</xdr:row>
      <xdr:rowOff>275223</xdr:rowOff>
    </xdr:from>
    <xdr:to>
      <xdr:col>2</xdr:col>
      <xdr:colOff>1276350</xdr:colOff>
      <xdr:row>5</xdr:row>
      <xdr:rowOff>494298</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752725" y="1675398"/>
          <a:ext cx="1076325" cy="1076325"/>
        </a:xfrm>
        <a:prstGeom prst="rect">
          <a:avLst/>
        </a:prstGeom>
      </xdr:spPr>
    </xdr:pic>
    <xdr:clientData/>
  </xdr:twoCellAnchor>
  <xdr:twoCellAnchor editAs="oneCell">
    <xdr:from>
      <xdr:col>2</xdr:col>
      <xdr:colOff>200025</xdr:colOff>
      <xdr:row>5</xdr:row>
      <xdr:rowOff>485775</xdr:rowOff>
    </xdr:from>
    <xdr:to>
      <xdr:col>2</xdr:col>
      <xdr:colOff>1281792</xdr:colOff>
      <xdr:row>7</xdr:row>
      <xdr:rowOff>28574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2752725" y="2743200"/>
          <a:ext cx="1081767" cy="1085849"/>
        </a:xfrm>
        <a:prstGeom prst="rect">
          <a:avLst/>
        </a:prstGeom>
      </xdr:spPr>
    </xdr:pic>
    <xdr:clientData/>
  </xdr:twoCellAnchor>
  <xdr:twoCellAnchor editAs="oneCell">
    <xdr:from>
      <xdr:col>2</xdr:col>
      <xdr:colOff>190501</xdr:colOff>
      <xdr:row>7</xdr:row>
      <xdr:rowOff>38101</xdr:rowOff>
    </xdr:from>
    <xdr:to>
      <xdr:col>2</xdr:col>
      <xdr:colOff>1257301</xdr:colOff>
      <xdr:row>9</xdr:row>
      <xdr:rowOff>76201</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2743201" y="3838576"/>
          <a:ext cx="1066800" cy="1066800"/>
        </a:xfrm>
        <a:prstGeom prst="rect">
          <a:avLst/>
        </a:prstGeom>
      </xdr:spPr>
    </xdr:pic>
    <xdr:clientData/>
  </xdr:twoCellAnchor>
  <xdr:twoCellAnchor editAs="oneCell">
    <xdr:from>
      <xdr:col>2</xdr:col>
      <xdr:colOff>200026</xdr:colOff>
      <xdr:row>10</xdr:row>
      <xdr:rowOff>123826</xdr:rowOff>
    </xdr:from>
    <xdr:to>
      <xdr:col>2</xdr:col>
      <xdr:colOff>1247775</xdr:colOff>
      <xdr:row>11</xdr:row>
      <xdr:rowOff>657225</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a:fillRect/>
        </a:stretch>
      </xdr:blipFill>
      <xdr:spPr>
        <a:xfrm>
          <a:off x="2752726" y="5981701"/>
          <a:ext cx="1047749" cy="1047749"/>
        </a:xfrm>
        <a:prstGeom prst="rect">
          <a:avLst/>
        </a:prstGeom>
      </xdr:spPr>
    </xdr:pic>
    <xdr:clientData/>
  </xdr:twoCellAnchor>
  <xdr:twoCellAnchor editAs="oneCell">
    <xdr:from>
      <xdr:col>2</xdr:col>
      <xdr:colOff>200026</xdr:colOff>
      <xdr:row>11</xdr:row>
      <xdr:rowOff>657226</xdr:rowOff>
    </xdr:from>
    <xdr:to>
      <xdr:col>2</xdr:col>
      <xdr:colOff>1247775</xdr:colOff>
      <xdr:row>13</xdr:row>
      <xdr:rowOff>508794</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stretch>
          <a:fillRect/>
        </a:stretch>
      </xdr:blipFill>
      <xdr:spPr>
        <a:xfrm>
          <a:off x="2752726" y="7029451"/>
          <a:ext cx="1047749" cy="1051718"/>
        </a:xfrm>
        <a:prstGeom prst="rect">
          <a:avLst/>
        </a:prstGeom>
      </xdr:spPr>
    </xdr:pic>
    <xdr:clientData/>
  </xdr:twoCellAnchor>
  <xdr:twoCellAnchor editAs="oneCell">
    <xdr:from>
      <xdr:col>2</xdr:col>
      <xdr:colOff>238125</xdr:colOff>
      <xdr:row>17</xdr:row>
      <xdr:rowOff>28575</xdr:rowOff>
    </xdr:from>
    <xdr:to>
      <xdr:col>2</xdr:col>
      <xdr:colOff>1257300</xdr:colOff>
      <xdr:row>18</xdr:row>
      <xdr:rowOff>361950</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stretch>
          <a:fillRect/>
        </a:stretch>
      </xdr:blipFill>
      <xdr:spPr>
        <a:xfrm>
          <a:off x="2790825" y="10172700"/>
          <a:ext cx="1019175" cy="1019175"/>
        </a:xfrm>
        <a:prstGeom prst="rect">
          <a:avLst/>
        </a:prstGeom>
      </xdr:spPr>
    </xdr:pic>
    <xdr:clientData/>
  </xdr:twoCellAnchor>
  <xdr:twoCellAnchor editAs="oneCell">
    <xdr:from>
      <xdr:col>2</xdr:col>
      <xdr:colOff>200026</xdr:colOff>
      <xdr:row>9</xdr:row>
      <xdr:rowOff>85726</xdr:rowOff>
    </xdr:from>
    <xdr:to>
      <xdr:col>2</xdr:col>
      <xdr:colOff>1257300</xdr:colOff>
      <xdr:row>10</xdr:row>
      <xdr:rowOff>114300</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8"/>
        <a:stretch>
          <a:fillRect/>
        </a:stretch>
      </xdr:blipFill>
      <xdr:spPr>
        <a:xfrm>
          <a:off x="2752726" y="4914901"/>
          <a:ext cx="1057274" cy="1057274"/>
        </a:xfrm>
        <a:prstGeom prst="rect">
          <a:avLst/>
        </a:prstGeom>
      </xdr:spPr>
    </xdr:pic>
    <xdr:clientData/>
  </xdr:twoCellAnchor>
  <xdr:twoCellAnchor editAs="oneCell">
    <xdr:from>
      <xdr:col>2</xdr:col>
      <xdr:colOff>219076</xdr:colOff>
      <xdr:row>14</xdr:row>
      <xdr:rowOff>1</xdr:rowOff>
    </xdr:from>
    <xdr:to>
      <xdr:col>2</xdr:col>
      <xdr:colOff>1247775</xdr:colOff>
      <xdr:row>15</xdr:row>
      <xdr:rowOff>514350</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9"/>
        <a:stretch>
          <a:fillRect/>
        </a:stretch>
      </xdr:blipFill>
      <xdr:spPr>
        <a:xfrm>
          <a:off x="2771776" y="8086726"/>
          <a:ext cx="1028699" cy="1028699"/>
        </a:xfrm>
        <a:prstGeom prst="rect">
          <a:avLst/>
        </a:prstGeom>
      </xdr:spPr>
    </xdr:pic>
    <xdr:clientData/>
  </xdr:twoCellAnchor>
  <xdr:twoCellAnchor editAs="oneCell">
    <xdr:from>
      <xdr:col>2</xdr:col>
      <xdr:colOff>219075</xdr:colOff>
      <xdr:row>15</xdr:row>
      <xdr:rowOff>538961</xdr:rowOff>
    </xdr:from>
    <xdr:to>
      <xdr:col>2</xdr:col>
      <xdr:colOff>1238250</xdr:colOff>
      <xdr:row>17</xdr:row>
      <xdr:rowOff>15086</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stretch>
          <a:fillRect/>
        </a:stretch>
      </xdr:blipFill>
      <xdr:spPr>
        <a:xfrm>
          <a:off x="2771775" y="9140036"/>
          <a:ext cx="1019175" cy="1019175"/>
        </a:xfrm>
        <a:prstGeom prst="rect">
          <a:avLst/>
        </a:prstGeom>
      </xdr:spPr>
    </xdr:pic>
    <xdr:clientData/>
  </xdr:twoCellAnchor>
  <xdr:twoCellAnchor editAs="oneCell">
    <xdr:from>
      <xdr:col>2</xdr:col>
      <xdr:colOff>238124</xdr:colOff>
      <xdr:row>19</xdr:row>
      <xdr:rowOff>600075</xdr:rowOff>
    </xdr:from>
    <xdr:to>
      <xdr:col>2</xdr:col>
      <xdr:colOff>1295399</xdr:colOff>
      <xdr:row>21</xdr:row>
      <xdr:rowOff>285750</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1"/>
        <a:stretch>
          <a:fillRect/>
        </a:stretch>
      </xdr:blipFill>
      <xdr:spPr>
        <a:xfrm>
          <a:off x="2790824" y="11953875"/>
          <a:ext cx="1057275" cy="1057275"/>
        </a:xfrm>
        <a:prstGeom prst="rect">
          <a:avLst/>
        </a:prstGeom>
      </xdr:spPr>
    </xdr:pic>
    <xdr:clientData/>
  </xdr:twoCellAnchor>
  <xdr:twoCellAnchor editAs="oneCell">
    <xdr:from>
      <xdr:col>2</xdr:col>
      <xdr:colOff>238125</xdr:colOff>
      <xdr:row>21</xdr:row>
      <xdr:rowOff>390525</xdr:rowOff>
    </xdr:from>
    <xdr:to>
      <xdr:col>2</xdr:col>
      <xdr:colOff>1285875</xdr:colOff>
      <xdr:row>23</xdr:row>
      <xdr:rowOff>238125</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2"/>
        <a:stretch>
          <a:fillRect/>
        </a:stretch>
      </xdr:blipFill>
      <xdr:spPr>
        <a:xfrm>
          <a:off x="2790825" y="13115925"/>
          <a:ext cx="1047750" cy="1047750"/>
        </a:xfrm>
        <a:prstGeom prst="rect">
          <a:avLst/>
        </a:prstGeom>
      </xdr:spPr>
    </xdr:pic>
    <xdr:clientData/>
  </xdr:twoCellAnchor>
  <xdr:twoCellAnchor editAs="oneCell">
    <xdr:from>
      <xdr:col>2</xdr:col>
      <xdr:colOff>238124</xdr:colOff>
      <xdr:row>23</xdr:row>
      <xdr:rowOff>361950</xdr:rowOff>
    </xdr:from>
    <xdr:to>
      <xdr:col>2</xdr:col>
      <xdr:colOff>1276349</xdr:colOff>
      <xdr:row>25</xdr:row>
      <xdr:rowOff>371475</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3"/>
        <a:stretch>
          <a:fillRect/>
        </a:stretch>
      </xdr:blipFill>
      <xdr:spPr>
        <a:xfrm>
          <a:off x="2790824" y="14287500"/>
          <a:ext cx="1038225" cy="1038225"/>
        </a:xfrm>
        <a:prstGeom prst="rect">
          <a:avLst/>
        </a:prstGeom>
      </xdr:spPr>
    </xdr:pic>
    <xdr:clientData/>
  </xdr:twoCellAnchor>
  <xdr:twoCellAnchor editAs="oneCell">
    <xdr:from>
      <xdr:col>2</xdr:col>
      <xdr:colOff>238126</xdr:colOff>
      <xdr:row>25</xdr:row>
      <xdr:rowOff>514172</xdr:rowOff>
    </xdr:from>
    <xdr:to>
      <xdr:col>2</xdr:col>
      <xdr:colOff>1276350</xdr:colOff>
      <xdr:row>27</xdr:row>
      <xdr:rowOff>13264</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a:stretch>
          <a:fillRect/>
        </a:stretch>
      </xdr:blipFill>
      <xdr:spPr>
        <a:xfrm>
          <a:off x="2790826" y="15468422"/>
          <a:ext cx="1038224" cy="1042142"/>
        </a:xfrm>
        <a:prstGeom prst="rect">
          <a:avLst/>
        </a:prstGeom>
      </xdr:spPr>
    </xdr:pic>
    <xdr:clientData/>
  </xdr:twoCellAnchor>
  <xdr:twoCellAnchor editAs="oneCell">
    <xdr:from>
      <xdr:col>2</xdr:col>
      <xdr:colOff>219075</xdr:colOff>
      <xdr:row>27</xdr:row>
      <xdr:rowOff>152400</xdr:rowOff>
    </xdr:from>
    <xdr:to>
      <xdr:col>2</xdr:col>
      <xdr:colOff>1285875</xdr:colOff>
      <xdr:row>29</xdr:row>
      <xdr:rowOff>19050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a:stretch>
          <a:fillRect/>
        </a:stretch>
      </xdr:blipFill>
      <xdr:spPr>
        <a:xfrm>
          <a:off x="2771775" y="16649700"/>
          <a:ext cx="1066800" cy="1066800"/>
        </a:xfrm>
        <a:prstGeom prst="rect">
          <a:avLst/>
        </a:prstGeom>
      </xdr:spPr>
    </xdr:pic>
    <xdr:clientData/>
  </xdr:twoCellAnchor>
  <xdr:twoCellAnchor editAs="oneCell">
    <xdr:from>
      <xdr:col>2</xdr:col>
      <xdr:colOff>228600</xdr:colOff>
      <xdr:row>29</xdr:row>
      <xdr:rowOff>152400</xdr:rowOff>
    </xdr:from>
    <xdr:to>
      <xdr:col>2</xdr:col>
      <xdr:colOff>1285875</xdr:colOff>
      <xdr:row>30</xdr:row>
      <xdr:rowOff>171450</xdr:rowOff>
    </xdr:to>
    <xdr:pic>
      <xdr:nvPicPr>
        <xdr:cNvPr id="20" name="図 19" descr="J:\摩子弥\センター\講演未実施分\SDGs\SDGs アイコン\sdg_icon_12_ja_2.png">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781300" y="17849850"/>
          <a:ext cx="1057275" cy="1047750"/>
        </a:xfrm>
        <a:prstGeom prst="rect">
          <a:avLst/>
        </a:prstGeom>
        <a:noFill/>
        <a:ln>
          <a:noFill/>
        </a:ln>
      </xdr:spPr>
    </xdr:pic>
    <xdr:clientData/>
  </xdr:twoCellAnchor>
  <xdr:twoCellAnchor editAs="oneCell">
    <xdr:from>
      <xdr:col>2</xdr:col>
      <xdr:colOff>200024</xdr:colOff>
      <xdr:row>30</xdr:row>
      <xdr:rowOff>285751</xdr:rowOff>
    </xdr:from>
    <xdr:to>
      <xdr:col>2</xdr:col>
      <xdr:colOff>1276349</xdr:colOff>
      <xdr:row>31</xdr:row>
      <xdr:rowOff>628651</xdr:rowOff>
    </xdr:to>
    <xdr:pic>
      <xdr:nvPicPr>
        <xdr:cNvPr id="21" name="図 20" descr="C:\Users\YUYA\Desktop\PSRとSDGs\sdg_icon_15_ja_2.png">
          <a:extLst>
            <a:ext uri="{FF2B5EF4-FFF2-40B4-BE49-F238E27FC236}">
              <a16:creationId xmlns:a16="http://schemas.microsoft.com/office/drawing/2014/main" id="{00000000-0008-0000-0100-000015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752724" y="19011901"/>
          <a:ext cx="1076325" cy="1028700"/>
        </a:xfrm>
        <a:prstGeom prst="rect">
          <a:avLst/>
        </a:prstGeom>
        <a:noFill/>
        <a:ln>
          <a:noFill/>
        </a:ln>
      </xdr:spPr>
    </xdr:pic>
    <xdr:clientData/>
  </xdr:twoCellAnchor>
  <xdr:twoCellAnchor editAs="oneCell">
    <xdr:from>
      <xdr:col>2</xdr:col>
      <xdr:colOff>209550</xdr:colOff>
      <xdr:row>31</xdr:row>
      <xdr:rowOff>800100</xdr:rowOff>
    </xdr:from>
    <xdr:to>
      <xdr:col>2</xdr:col>
      <xdr:colOff>1238250</xdr:colOff>
      <xdr:row>32</xdr:row>
      <xdr:rowOff>457200</xdr:rowOff>
    </xdr:to>
    <xdr:pic>
      <xdr:nvPicPr>
        <xdr:cNvPr id="22" name="図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7"/>
        <a:stretch>
          <a:fillRect/>
        </a:stretch>
      </xdr:blipFill>
      <xdr:spPr>
        <a:xfrm>
          <a:off x="2762250" y="20212050"/>
          <a:ext cx="1028700" cy="1028700"/>
        </a:xfrm>
        <a:prstGeom prst="rect">
          <a:avLst/>
        </a:prstGeom>
      </xdr:spPr>
    </xdr:pic>
    <xdr:clientData/>
  </xdr:twoCellAnchor>
  <xdr:twoCellAnchor editAs="oneCell">
    <xdr:from>
      <xdr:col>2</xdr:col>
      <xdr:colOff>238125</xdr:colOff>
      <xdr:row>34</xdr:row>
      <xdr:rowOff>114300</xdr:rowOff>
    </xdr:from>
    <xdr:to>
      <xdr:col>2</xdr:col>
      <xdr:colOff>1276349</xdr:colOff>
      <xdr:row>35</xdr:row>
      <xdr:rowOff>299192</xdr:rowOff>
    </xdr:to>
    <xdr:pic>
      <xdr:nvPicPr>
        <xdr:cNvPr id="23" name="図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stretch>
          <a:fillRect/>
        </a:stretch>
      </xdr:blipFill>
      <xdr:spPr>
        <a:xfrm>
          <a:off x="2790825" y="23088600"/>
          <a:ext cx="1038224" cy="1042142"/>
        </a:xfrm>
        <a:prstGeom prst="rect">
          <a:avLst/>
        </a:prstGeom>
      </xdr:spPr>
    </xdr:pic>
    <xdr:clientData/>
  </xdr:twoCellAnchor>
  <xdr:twoCellAnchor editAs="oneCell">
    <xdr:from>
      <xdr:col>2</xdr:col>
      <xdr:colOff>219075</xdr:colOff>
      <xdr:row>35</xdr:row>
      <xdr:rowOff>342900</xdr:rowOff>
    </xdr:from>
    <xdr:to>
      <xdr:col>2</xdr:col>
      <xdr:colOff>1276349</xdr:colOff>
      <xdr:row>37</xdr:row>
      <xdr:rowOff>28574</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8"/>
        <a:stretch>
          <a:fillRect/>
        </a:stretch>
      </xdr:blipFill>
      <xdr:spPr>
        <a:xfrm>
          <a:off x="2771775" y="24174450"/>
          <a:ext cx="1057274" cy="1057274"/>
        </a:xfrm>
        <a:prstGeom prst="rect">
          <a:avLst/>
        </a:prstGeom>
      </xdr:spPr>
    </xdr:pic>
    <xdr:clientData/>
  </xdr:twoCellAnchor>
  <xdr:twoCellAnchor editAs="oneCell">
    <xdr:from>
      <xdr:col>2</xdr:col>
      <xdr:colOff>228600</xdr:colOff>
      <xdr:row>37</xdr:row>
      <xdr:rowOff>95250</xdr:rowOff>
    </xdr:from>
    <xdr:to>
      <xdr:col>2</xdr:col>
      <xdr:colOff>1285875</xdr:colOff>
      <xdr:row>38</xdr:row>
      <xdr:rowOff>800100</xdr:rowOff>
    </xdr:to>
    <xdr:pic>
      <xdr:nvPicPr>
        <xdr:cNvPr id="25" name="図 24" descr="J:\摩子弥\センター\講演未実施分\SDGs\SDGs アイコン\sdg_icon_12_ja_2.png">
          <a:extLst>
            <a:ext uri="{FF2B5EF4-FFF2-40B4-BE49-F238E27FC236}">
              <a16:creationId xmlns:a16="http://schemas.microsoft.com/office/drawing/2014/main" id="{00000000-0008-0000-0100-000019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781300" y="25298400"/>
          <a:ext cx="1057275" cy="1047750"/>
        </a:xfrm>
        <a:prstGeom prst="rect">
          <a:avLst/>
        </a:prstGeom>
        <a:noFill/>
        <a:ln>
          <a:noFill/>
        </a:ln>
      </xdr:spPr>
    </xdr:pic>
    <xdr:clientData/>
  </xdr:twoCellAnchor>
  <xdr:twoCellAnchor editAs="oneCell">
    <xdr:from>
      <xdr:col>2</xdr:col>
      <xdr:colOff>219075</xdr:colOff>
      <xdr:row>38</xdr:row>
      <xdr:rowOff>866775</xdr:rowOff>
    </xdr:from>
    <xdr:to>
      <xdr:col>2</xdr:col>
      <xdr:colOff>1266824</xdr:colOff>
      <xdr:row>40</xdr:row>
      <xdr:rowOff>375443</xdr:rowOff>
    </xdr:to>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6"/>
        <a:stretch>
          <a:fillRect/>
        </a:stretch>
      </xdr:blipFill>
      <xdr:spPr>
        <a:xfrm>
          <a:off x="2771775" y="26412825"/>
          <a:ext cx="1047749" cy="1051718"/>
        </a:xfrm>
        <a:prstGeom prst="rect">
          <a:avLst/>
        </a:prstGeom>
      </xdr:spPr>
    </xdr:pic>
    <xdr:clientData/>
  </xdr:twoCellAnchor>
  <xdr:twoCellAnchor editAs="oneCell">
    <xdr:from>
      <xdr:col>2</xdr:col>
      <xdr:colOff>209550</xdr:colOff>
      <xdr:row>40</xdr:row>
      <xdr:rowOff>438151</xdr:rowOff>
    </xdr:from>
    <xdr:to>
      <xdr:col>2</xdr:col>
      <xdr:colOff>1266824</xdr:colOff>
      <xdr:row>42</xdr:row>
      <xdr:rowOff>295275</xdr:rowOff>
    </xdr:to>
    <xdr:pic>
      <xdr:nvPicPr>
        <xdr:cNvPr id="27" name="図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9"/>
        <a:stretch>
          <a:fillRect/>
        </a:stretch>
      </xdr:blipFill>
      <xdr:spPr>
        <a:xfrm>
          <a:off x="2762250" y="27527251"/>
          <a:ext cx="1057274" cy="1057274"/>
        </a:xfrm>
        <a:prstGeom prst="rect">
          <a:avLst/>
        </a:prstGeom>
      </xdr:spPr>
    </xdr:pic>
    <xdr:clientData/>
  </xdr:twoCellAnchor>
  <xdr:twoCellAnchor editAs="oneCell">
    <xdr:from>
      <xdr:col>2</xdr:col>
      <xdr:colOff>237636</xdr:colOff>
      <xdr:row>42</xdr:row>
      <xdr:rowOff>381000</xdr:rowOff>
    </xdr:from>
    <xdr:to>
      <xdr:col>2</xdr:col>
      <xdr:colOff>1257299</xdr:colOff>
      <xdr:row>44</xdr:row>
      <xdr:rowOff>285750</xdr:rowOff>
    </xdr:to>
    <xdr:pic>
      <xdr:nvPicPr>
        <xdr:cNvPr id="28" name="図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7"/>
        <a:stretch>
          <a:fillRect/>
        </a:stretch>
      </xdr:blipFill>
      <xdr:spPr>
        <a:xfrm>
          <a:off x="2574436" y="29622750"/>
          <a:ext cx="1019663" cy="1060450"/>
        </a:xfrm>
        <a:prstGeom prst="rect">
          <a:avLst/>
        </a:prstGeom>
      </xdr:spPr>
    </xdr:pic>
    <xdr:clientData/>
  </xdr:twoCellAnchor>
  <xdr:twoCellAnchor editAs="oneCell">
    <xdr:from>
      <xdr:col>2</xdr:col>
      <xdr:colOff>295276</xdr:colOff>
      <xdr:row>45</xdr:row>
      <xdr:rowOff>114367</xdr:rowOff>
    </xdr:from>
    <xdr:to>
      <xdr:col>2</xdr:col>
      <xdr:colOff>1028700</xdr:colOff>
      <xdr:row>45</xdr:row>
      <xdr:rowOff>845236</xdr:rowOff>
    </xdr:to>
    <xdr:pic>
      <xdr:nvPicPr>
        <xdr:cNvPr id="29" name="図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stretch>
          <a:fillRect/>
        </a:stretch>
      </xdr:blipFill>
      <xdr:spPr>
        <a:xfrm>
          <a:off x="2847976" y="29318017"/>
          <a:ext cx="733424" cy="730869"/>
        </a:xfrm>
        <a:prstGeom prst="rect">
          <a:avLst/>
        </a:prstGeom>
      </xdr:spPr>
    </xdr:pic>
    <xdr:clientData/>
  </xdr:twoCellAnchor>
  <xdr:twoCellAnchor editAs="oneCell">
    <xdr:from>
      <xdr:col>2</xdr:col>
      <xdr:colOff>276225</xdr:colOff>
      <xdr:row>46</xdr:row>
      <xdr:rowOff>74655</xdr:rowOff>
    </xdr:from>
    <xdr:to>
      <xdr:col>2</xdr:col>
      <xdr:colOff>1019175</xdr:colOff>
      <xdr:row>46</xdr:row>
      <xdr:rowOff>847725</xdr:rowOff>
    </xdr:to>
    <xdr:pic>
      <xdr:nvPicPr>
        <xdr:cNvPr id="30" name="図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3"/>
        <a:stretch>
          <a:fillRect/>
        </a:stretch>
      </xdr:blipFill>
      <xdr:spPr>
        <a:xfrm>
          <a:off x="2828925" y="30135555"/>
          <a:ext cx="742950" cy="773070"/>
        </a:xfrm>
        <a:prstGeom prst="rect">
          <a:avLst/>
        </a:prstGeom>
      </xdr:spPr>
    </xdr:pic>
    <xdr:clientData/>
  </xdr:twoCellAnchor>
  <xdr:twoCellAnchor editAs="oneCell">
    <xdr:from>
      <xdr:col>2</xdr:col>
      <xdr:colOff>266701</xdr:colOff>
      <xdr:row>47</xdr:row>
      <xdr:rowOff>57149</xdr:rowOff>
    </xdr:from>
    <xdr:to>
      <xdr:col>2</xdr:col>
      <xdr:colOff>1019175</xdr:colOff>
      <xdr:row>48</xdr:row>
      <xdr:rowOff>95250</xdr:rowOff>
    </xdr:to>
    <xdr:pic>
      <xdr:nvPicPr>
        <xdr:cNvPr id="32" name="図 31" descr="C:\Users\YUYA\Desktop\PSRとSDGs\sdg_icon_11_ja_2 (1).png">
          <a:extLst>
            <a:ext uri="{FF2B5EF4-FFF2-40B4-BE49-F238E27FC236}">
              <a16:creationId xmlns:a16="http://schemas.microsoft.com/office/drawing/2014/main" id="{00000000-0008-0000-0100-000020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819401" y="30975299"/>
          <a:ext cx="752474" cy="723901"/>
        </a:xfrm>
        <a:prstGeom prst="rect">
          <a:avLst/>
        </a:prstGeom>
        <a:noFill/>
        <a:ln>
          <a:noFill/>
        </a:ln>
      </xdr:spPr>
    </xdr:pic>
    <xdr:clientData/>
  </xdr:twoCellAnchor>
  <xdr:twoCellAnchor editAs="oneCell">
    <xdr:from>
      <xdr:col>2</xdr:col>
      <xdr:colOff>247650</xdr:colOff>
      <xdr:row>48</xdr:row>
      <xdr:rowOff>180975</xdr:rowOff>
    </xdr:from>
    <xdr:to>
      <xdr:col>2</xdr:col>
      <xdr:colOff>1000125</xdr:colOff>
      <xdr:row>48</xdr:row>
      <xdr:rowOff>885825</xdr:rowOff>
    </xdr:to>
    <xdr:pic>
      <xdr:nvPicPr>
        <xdr:cNvPr id="33" name="図 32" descr="J:\摩子弥\センター\講演未実施分\SDGs\SDGs アイコン\sdg_icon_12_ja_2.png">
          <a:extLst>
            <a:ext uri="{FF2B5EF4-FFF2-40B4-BE49-F238E27FC236}">
              <a16:creationId xmlns:a16="http://schemas.microsoft.com/office/drawing/2014/main" id="{00000000-0008-0000-0100-000021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800350" y="31784925"/>
          <a:ext cx="752475" cy="704850"/>
        </a:xfrm>
        <a:prstGeom prst="rect">
          <a:avLst/>
        </a:prstGeom>
        <a:noFill/>
        <a:ln>
          <a:noFill/>
        </a:ln>
      </xdr:spPr>
    </xdr:pic>
    <xdr:clientData/>
  </xdr:twoCellAnchor>
  <xdr:twoCellAnchor editAs="oneCell">
    <xdr:from>
      <xdr:col>2</xdr:col>
      <xdr:colOff>247651</xdr:colOff>
      <xdr:row>49</xdr:row>
      <xdr:rowOff>6350</xdr:rowOff>
    </xdr:from>
    <xdr:to>
      <xdr:col>2</xdr:col>
      <xdr:colOff>971551</xdr:colOff>
      <xdr:row>50</xdr:row>
      <xdr:rowOff>0</xdr:rowOff>
    </xdr:to>
    <xdr:pic>
      <xdr:nvPicPr>
        <xdr:cNvPr id="34" name="図 33" descr="J:\摩子弥\センター\講演未実施分\SDGs\SDGs アイコン\sdg_icon_12_ja_2.png">
          <a:extLst>
            <a:ext uri="{FF2B5EF4-FFF2-40B4-BE49-F238E27FC236}">
              <a16:creationId xmlns:a16="http://schemas.microsoft.com/office/drawing/2014/main" id="{00000000-0008-0000-0100-00002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584451" y="34607500"/>
          <a:ext cx="723900" cy="660400"/>
        </a:xfrm>
        <a:prstGeom prst="rect">
          <a:avLst/>
        </a:prstGeom>
        <a:noFill/>
        <a:ln>
          <a:noFill/>
        </a:ln>
      </xdr:spPr>
    </xdr:pic>
    <xdr:clientData/>
  </xdr:twoCellAnchor>
  <xdr:twoCellAnchor editAs="oneCell">
    <xdr:from>
      <xdr:col>2</xdr:col>
      <xdr:colOff>19050</xdr:colOff>
      <xdr:row>50</xdr:row>
      <xdr:rowOff>19051</xdr:rowOff>
    </xdr:from>
    <xdr:to>
      <xdr:col>2</xdr:col>
      <xdr:colOff>698500</xdr:colOff>
      <xdr:row>51</xdr:row>
      <xdr:rowOff>50800</xdr:rowOff>
    </xdr:to>
    <xdr:pic>
      <xdr:nvPicPr>
        <xdr:cNvPr id="35" name="図 34" descr="C:\Users\YUYA\Desktop\PSRとSDGs\sdg_icon_11_ja_2 (1).png">
          <a:extLst>
            <a:ext uri="{FF2B5EF4-FFF2-40B4-BE49-F238E27FC236}">
              <a16:creationId xmlns:a16="http://schemas.microsoft.com/office/drawing/2014/main" id="{00000000-0008-0000-0100-000023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355850" y="35286951"/>
          <a:ext cx="679450" cy="692149"/>
        </a:xfrm>
        <a:prstGeom prst="rect">
          <a:avLst/>
        </a:prstGeom>
        <a:noFill/>
        <a:ln>
          <a:noFill/>
        </a:ln>
      </xdr:spPr>
    </xdr:pic>
    <xdr:clientData/>
  </xdr:twoCellAnchor>
  <xdr:twoCellAnchor editAs="oneCell">
    <xdr:from>
      <xdr:col>2</xdr:col>
      <xdr:colOff>704850</xdr:colOff>
      <xdr:row>50</xdr:row>
      <xdr:rowOff>650875</xdr:rowOff>
    </xdr:from>
    <xdr:to>
      <xdr:col>3</xdr:col>
      <xdr:colOff>12701</xdr:colOff>
      <xdr:row>52</xdr:row>
      <xdr:rowOff>23531</xdr:rowOff>
    </xdr:to>
    <xdr:pic>
      <xdr:nvPicPr>
        <xdr:cNvPr id="36" name="図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9"/>
        <a:stretch>
          <a:fillRect/>
        </a:stretch>
      </xdr:blipFill>
      <xdr:spPr>
        <a:xfrm>
          <a:off x="3041650" y="35918775"/>
          <a:ext cx="723901" cy="693456"/>
        </a:xfrm>
        <a:prstGeom prst="rect">
          <a:avLst/>
        </a:prstGeom>
      </xdr:spPr>
    </xdr:pic>
    <xdr:clientData/>
  </xdr:twoCellAnchor>
  <xdr:twoCellAnchor editAs="oneCell">
    <xdr:from>
      <xdr:col>1</xdr:col>
      <xdr:colOff>1631950</xdr:colOff>
      <xdr:row>51</xdr:row>
      <xdr:rowOff>423950</xdr:rowOff>
    </xdr:from>
    <xdr:to>
      <xdr:col>2</xdr:col>
      <xdr:colOff>704082</xdr:colOff>
      <xdr:row>52</xdr:row>
      <xdr:rowOff>457200</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7"/>
        <a:stretch>
          <a:fillRect/>
        </a:stretch>
      </xdr:blipFill>
      <xdr:spPr>
        <a:xfrm>
          <a:off x="2330450" y="36352250"/>
          <a:ext cx="710432" cy="693650"/>
        </a:xfrm>
        <a:prstGeom prst="rect">
          <a:avLst/>
        </a:prstGeom>
      </xdr:spPr>
    </xdr:pic>
    <xdr:clientData/>
  </xdr:twoCellAnchor>
  <xdr:twoCellAnchor editAs="oneCell">
    <xdr:from>
      <xdr:col>2</xdr:col>
      <xdr:colOff>723900</xdr:colOff>
      <xdr:row>53</xdr:row>
      <xdr:rowOff>28575</xdr:rowOff>
    </xdr:from>
    <xdr:to>
      <xdr:col>2</xdr:col>
      <xdr:colOff>1412875</xdr:colOff>
      <xdr:row>53</xdr:row>
      <xdr:rowOff>736600</xdr:rowOff>
    </xdr:to>
    <xdr:pic>
      <xdr:nvPicPr>
        <xdr:cNvPr id="38" name="図 37" descr="J:\摩子弥\センター\講演未実施分\SDGs\SDGs アイコン\sdg_icon_12_ja_2.png">
          <a:extLst>
            <a:ext uri="{FF2B5EF4-FFF2-40B4-BE49-F238E27FC236}">
              <a16:creationId xmlns:a16="http://schemas.microsoft.com/office/drawing/2014/main" id="{00000000-0008-0000-0100-000026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060700" y="37284025"/>
          <a:ext cx="688975" cy="708025"/>
        </a:xfrm>
        <a:prstGeom prst="rect">
          <a:avLst/>
        </a:prstGeom>
        <a:noFill/>
        <a:ln>
          <a:noFill/>
        </a:ln>
      </xdr:spPr>
    </xdr:pic>
    <xdr:clientData/>
  </xdr:twoCellAnchor>
  <xdr:twoCellAnchor editAs="oneCell">
    <xdr:from>
      <xdr:col>2</xdr:col>
      <xdr:colOff>9526</xdr:colOff>
      <xdr:row>53</xdr:row>
      <xdr:rowOff>800100</xdr:rowOff>
    </xdr:from>
    <xdr:to>
      <xdr:col>2</xdr:col>
      <xdr:colOff>723740</xdr:colOff>
      <xdr:row>54</xdr:row>
      <xdr:rowOff>355600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9"/>
        <a:stretch>
          <a:fillRect/>
        </a:stretch>
      </xdr:blipFill>
      <xdr:spPr>
        <a:xfrm>
          <a:off x="2346326" y="38055550"/>
          <a:ext cx="714214" cy="711200"/>
        </a:xfrm>
        <a:prstGeom prst="rect">
          <a:avLst/>
        </a:prstGeom>
      </xdr:spPr>
    </xdr:pic>
    <xdr:clientData/>
  </xdr:twoCellAnchor>
  <xdr:twoCellAnchor editAs="oneCell">
    <xdr:from>
      <xdr:col>2</xdr:col>
      <xdr:colOff>755650</xdr:colOff>
      <xdr:row>54</xdr:row>
      <xdr:rowOff>434975</xdr:rowOff>
    </xdr:from>
    <xdr:to>
      <xdr:col>3</xdr:col>
      <xdr:colOff>12700</xdr:colOff>
      <xdr:row>55</xdr:row>
      <xdr:rowOff>647700</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7"/>
        <a:stretch>
          <a:fillRect/>
        </a:stretch>
      </xdr:blipFill>
      <xdr:spPr>
        <a:xfrm>
          <a:off x="3092450" y="38846125"/>
          <a:ext cx="673100" cy="708025"/>
        </a:xfrm>
        <a:prstGeom prst="rect">
          <a:avLst/>
        </a:prstGeom>
      </xdr:spPr>
    </xdr:pic>
    <xdr:clientData/>
  </xdr:twoCellAnchor>
  <xdr:twoCellAnchor editAs="oneCell">
    <xdr:from>
      <xdr:col>2</xdr:col>
      <xdr:colOff>9525</xdr:colOff>
      <xdr:row>56</xdr:row>
      <xdr:rowOff>9525</xdr:rowOff>
    </xdr:from>
    <xdr:to>
      <xdr:col>2</xdr:col>
      <xdr:colOff>762000</xdr:colOff>
      <xdr:row>56</xdr:row>
      <xdr:rowOff>714375</xdr:rowOff>
    </xdr:to>
    <xdr:pic>
      <xdr:nvPicPr>
        <xdr:cNvPr id="41" name="図 40" descr="J:\摩子弥\センター\講演未実施分\SDGs\SDGs アイコン\sdg_icon_12_ja_2.png">
          <a:extLst>
            <a:ext uri="{FF2B5EF4-FFF2-40B4-BE49-F238E27FC236}">
              <a16:creationId xmlns:a16="http://schemas.microsoft.com/office/drawing/2014/main" id="{00000000-0008-0000-0100-000029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562225" y="37137975"/>
          <a:ext cx="752475" cy="704850"/>
        </a:xfrm>
        <a:prstGeom prst="rect">
          <a:avLst/>
        </a:prstGeom>
        <a:noFill/>
        <a:ln>
          <a:noFill/>
        </a:ln>
      </xdr:spPr>
    </xdr:pic>
    <xdr:clientData/>
  </xdr:twoCellAnchor>
  <xdr:twoCellAnchor editAs="oneCell">
    <xdr:from>
      <xdr:col>2</xdr:col>
      <xdr:colOff>711200</xdr:colOff>
      <xdr:row>56</xdr:row>
      <xdr:rowOff>771526</xdr:rowOff>
    </xdr:from>
    <xdr:to>
      <xdr:col>3</xdr:col>
      <xdr:colOff>0</xdr:colOff>
      <xdr:row>57</xdr:row>
      <xdr:rowOff>369662</xdr:rowOff>
    </xdr:to>
    <xdr:pic>
      <xdr:nvPicPr>
        <xdr:cNvPr id="42" name="図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9"/>
        <a:stretch>
          <a:fillRect/>
        </a:stretch>
      </xdr:blipFill>
      <xdr:spPr>
        <a:xfrm>
          <a:off x="3048000" y="40344726"/>
          <a:ext cx="704850" cy="753836"/>
        </a:xfrm>
        <a:prstGeom prst="rect">
          <a:avLst/>
        </a:prstGeom>
      </xdr:spPr>
    </xdr:pic>
    <xdr:clientData/>
  </xdr:twoCellAnchor>
  <xdr:twoCellAnchor editAs="oneCell">
    <xdr:from>
      <xdr:col>2</xdr:col>
      <xdr:colOff>0</xdr:colOff>
      <xdr:row>58</xdr:row>
      <xdr:rowOff>76200</xdr:rowOff>
    </xdr:from>
    <xdr:to>
      <xdr:col>2</xdr:col>
      <xdr:colOff>752474</xdr:colOff>
      <xdr:row>59</xdr:row>
      <xdr:rowOff>114301</xdr:rowOff>
    </xdr:to>
    <xdr:pic>
      <xdr:nvPicPr>
        <xdr:cNvPr id="44" name="図 43" descr="C:\Users\YUYA\Desktop\PSRとSDGs\sdg_icon_11_ja_2 (1).png">
          <a:extLst>
            <a:ext uri="{FF2B5EF4-FFF2-40B4-BE49-F238E27FC236}">
              <a16:creationId xmlns:a16="http://schemas.microsoft.com/office/drawing/2014/main" id="{00000000-0008-0000-0100-00002C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552700" y="38757225"/>
          <a:ext cx="752474" cy="723901"/>
        </a:xfrm>
        <a:prstGeom prst="rect">
          <a:avLst/>
        </a:prstGeom>
        <a:noFill/>
        <a:ln>
          <a:noFill/>
        </a:ln>
      </xdr:spPr>
    </xdr:pic>
    <xdr:clientData/>
  </xdr:twoCellAnchor>
  <xdr:twoCellAnchor editAs="oneCell">
    <xdr:from>
      <xdr:col>2</xdr:col>
      <xdr:colOff>771525</xdr:colOff>
      <xdr:row>59</xdr:row>
      <xdr:rowOff>257175</xdr:rowOff>
    </xdr:from>
    <xdr:to>
      <xdr:col>3</xdr:col>
      <xdr:colOff>0</xdr:colOff>
      <xdr:row>60</xdr:row>
      <xdr:rowOff>619125</xdr:rowOff>
    </xdr:to>
    <xdr:pic>
      <xdr:nvPicPr>
        <xdr:cNvPr id="45" name="図 44" descr="J:\摩子弥\センター\講演未実施分\SDGs\SDGs アイコン\sdg_icon_12_ja_2.png">
          <a:extLst>
            <a:ext uri="{FF2B5EF4-FFF2-40B4-BE49-F238E27FC236}">
              <a16:creationId xmlns:a16="http://schemas.microsoft.com/office/drawing/2014/main" id="{00000000-0008-0000-0100-00002D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324225" y="39624000"/>
          <a:ext cx="752475" cy="704850"/>
        </a:xfrm>
        <a:prstGeom prst="rect">
          <a:avLst/>
        </a:prstGeom>
        <a:noFill/>
        <a:ln>
          <a:noFill/>
        </a:ln>
      </xdr:spPr>
    </xdr:pic>
    <xdr:clientData/>
  </xdr:twoCellAnchor>
  <xdr:twoCellAnchor editAs="oneCell">
    <xdr:from>
      <xdr:col>2</xdr:col>
      <xdr:colOff>0</xdr:colOff>
      <xdr:row>60</xdr:row>
      <xdr:rowOff>814434</xdr:rowOff>
    </xdr:from>
    <xdr:to>
      <xdr:col>2</xdr:col>
      <xdr:colOff>774700</xdr:colOff>
      <xdr:row>61</xdr:row>
      <xdr:rowOff>447675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9"/>
        <a:stretch>
          <a:fillRect/>
        </a:stretch>
      </xdr:blipFill>
      <xdr:spPr>
        <a:xfrm>
          <a:off x="2336800" y="43200684"/>
          <a:ext cx="774700" cy="788941"/>
        </a:xfrm>
        <a:prstGeom prst="rect">
          <a:avLst/>
        </a:prstGeom>
      </xdr:spPr>
    </xdr:pic>
    <xdr:clientData/>
  </xdr:twoCellAnchor>
  <xdr:twoCellAnchor editAs="oneCell">
    <xdr:from>
      <xdr:col>2</xdr:col>
      <xdr:colOff>736600</xdr:colOff>
      <xdr:row>62</xdr:row>
      <xdr:rowOff>57150</xdr:rowOff>
    </xdr:from>
    <xdr:to>
      <xdr:col>2</xdr:col>
      <xdr:colOff>1416049</xdr:colOff>
      <xdr:row>63</xdr:row>
      <xdr:rowOff>102219</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3073400" y="44100750"/>
          <a:ext cx="679449" cy="730869"/>
        </a:xfrm>
        <a:prstGeom prst="rect">
          <a:avLst/>
        </a:prstGeom>
      </xdr:spPr>
    </xdr:pic>
    <xdr:clientData/>
  </xdr:twoCellAnchor>
  <xdr:twoCellAnchor editAs="oneCell">
    <xdr:from>
      <xdr:col>2</xdr:col>
      <xdr:colOff>38100</xdr:colOff>
      <xdr:row>63</xdr:row>
      <xdr:rowOff>342900</xdr:rowOff>
    </xdr:from>
    <xdr:to>
      <xdr:col>2</xdr:col>
      <xdr:colOff>844550</xdr:colOff>
      <xdr:row>63</xdr:row>
      <xdr:rowOff>1115970</xdr:rowOff>
    </xdr:to>
    <xdr:pic>
      <xdr:nvPicPr>
        <xdr:cNvPr id="48" name="図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3"/>
        <a:stretch>
          <a:fillRect/>
        </a:stretch>
      </xdr:blipFill>
      <xdr:spPr>
        <a:xfrm>
          <a:off x="2374900" y="45072300"/>
          <a:ext cx="806450" cy="773070"/>
        </a:xfrm>
        <a:prstGeom prst="rect">
          <a:avLst/>
        </a:prstGeom>
      </xdr:spPr>
    </xdr:pic>
    <xdr:clientData/>
  </xdr:twoCellAnchor>
  <xdr:twoCellAnchor editAs="oneCell">
    <xdr:from>
      <xdr:col>2</xdr:col>
      <xdr:colOff>692150</xdr:colOff>
      <xdr:row>63</xdr:row>
      <xdr:rowOff>1409700</xdr:rowOff>
    </xdr:from>
    <xdr:to>
      <xdr:col>2</xdr:col>
      <xdr:colOff>1416049</xdr:colOff>
      <xdr:row>64</xdr:row>
      <xdr:rowOff>590551</xdr:rowOff>
    </xdr:to>
    <xdr:pic>
      <xdr:nvPicPr>
        <xdr:cNvPr id="49" name="図 48" descr="C:\Users\YUYA\Desktop\PSRとSDGs\sdg_icon_11_ja_2 (1).png">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028950" y="46139100"/>
          <a:ext cx="723899" cy="723901"/>
        </a:xfrm>
        <a:prstGeom prst="rect">
          <a:avLst/>
        </a:prstGeom>
        <a:noFill/>
        <a:ln>
          <a:noFill/>
        </a:ln>
      </xdr:spPr>
    </xdr:pic>
    <xdr:clientData/>
  </xdr:twoCellAnchor>
  <xdr:twoCellAnchor editAs="oneCell">
    <xdr:from>
      <xdr:col>2</xdr:col>
      <xdr:colOff>47625</xdr:colOff>
      <xdr:row>65</xdr:row>
      <xdr:rowOff>85725</xdr:rowOff>
    </xdr:from>
    <xdr:to>
      <xdr:col>2</xdr:col>
      <xdr:colOff>800100</xdr:colOff>
      <xdr:row>65</xdr:row>
      <xdr:rowOff>790575</xdr:rowOff>
    </xdr:to>
    <xdr:pic>
      <xdr:nvPicPr>
        <xdr:cNvPr id="50" name="図 49" descr="J:\摩子弥\センター\講演未実施分\SDGs\SDGs アイコン\sdg_icon_12_ja_2.png">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600325" y="44262675"/>
          <a:ext cx="752475" cy="7048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J1027"/>
  <sheetViews>
    <sheetView tabSelected="1" topLeftCell="H1" zoomScale="70" zoomScaleNormal="70" zoomScaleSheetLayoutView="100" workbookViewId="0">
      <selection activeCell="K6" sqref="K6:M6"/>
    </sheetView>
  </sheetViews>
  <sheetFormatPr defaultRowHeight="13" x14ac:dyDescent="0.2"/>
  <cols>
    <col min="1" max="1" width="4.6328125" customWidth="1"/>
    <col min="2" max="2" width="15.7265625" customWidth="1"/>
    <col min="3" max="3" width="6.08984375" style="3" bestFit="1" customWidth="1"/>
    <col min="4" max="4" width="17.26953125" customWidth="1"/>
    <col min="5" max="5" width="34.90625" style="2" customWidth="1"/>
    <col min="6" max="6" width="29.6328125" style="202" customWidth="1"/>
    <col min="7" max="7" width="26.90625" style="202" customWidth="1"/>
    <col min="8" max="8" width="39.6328125" style="1" customWidth="1"/>
    <col min="9" max="9" width="20.453125" customWidth="1"/>
    <col min="10" max="10" width="19" style="5" customWidth="1"/>
    <col min="11" max="11" width="51.1796875" customWidth="1"/>
    <col min="12" max="12" width="40.90625" customWidth="1"/>
    <col min="13" max="13" width="20.453125" customWidth="1"/>
    <col min="14" max="14" width="8" customWidth="1"/>
    <col min="15" max="15" width="5.36328125" style="1" customWidth="1"/>
    <col min="16" max="16" width="41.7265625" style="1" customWidth="1"/>
    <col min="17" max="17" width="5.453125" customWidth="1"/>
    <col min="18" max="18" width="6.6328125" customWidth="1"/>
    <col min="19" max="19" width="8.90625" customWidth="1"/>
    <col min="20" max="20" width="7.7265625" customWidth="1"/>
    <col min="22" max="22" width="30.26953125" customWidth="1"/>
  </cols>
  <sheetData>
    <row r="1" spans="1:22" ht="25.5" customHeight="1" thickTop="1" x14ac:dyDescent="0.2">
      <c r="A1" s="357" t="s">
        <v>486</v>
      </c>
      <c r="B1" s="358"/>
      <c r="C1" s="358"/>
      <c r="D1" s="379" t="s">
        <v>462</v>
      </c>
      <c r="E1" s="380"/>
      <c r="F1" s="380"/>
      <c r="G1" s="381"/>
      <c r="H1" s="371" t="s">
        <v>461</v>
      </c>
      <c r="I1" s="372"/>
      <c r="J1" s="82" t="s">
        <v>464</v>
      </c>
      <c r="K1" s="348" t="s">
        <v>564</v>
      </c>
      <c r="L1" s="349"/>
      <c r="M1" s="350"/>
      <c r="N1" s="483" t="s">
        <v>568</v>
      </c>
      <c r="O1" s="483"/>
      <c r="P1" s="483"/>
      <c r="Q1" s="483"/>
      <c r="R1" s="483"/>
      <c r="S1" s="483"/>
      <c r="T1" s="483"/>
      <c r="U1" s="483"/>
      <c r="V1" s="483"/>
    </row>
    <row r="2" spans="1:22" ht="34.5" customHeight="1" x14ac:dyDescent="0.2">
      <c r="A2" s="357"/>
      <c r="B2" s="358"/>
      <c r="C2" s="358"/>
      <c r="D2" s="385"/>
      <c r="E2" s="386"/>
      <c r="F2" s="386"/>
      <c r="G2" s="387"/>
      <c r="H2" s="373"/>
      <c r="I2" s="374"/>
      <c r="J2" s="236"/>
      <c r="K2" s="351"/>
      <c r="L2" s="352"/>
      <c r="M2" s="353"/>
      <c r="N2" s="483"/>
      <c r="O2" s="483"/>
      <c r="P2" s="483"/>
      <c r="Q2" s="483"/>
      <c r="R2" s="483"/>
      <c r="S2" s="483"/>
      <c r="T2" s="483"/>
      <c r="U2" s="483"/>
      <c r="V2" s="483"/>
    </row>
    <row r="3" spans="1:22" ht="28" customHeight="1" x14ac:dyDescent="0.2">
      <c r="A3" s="357"/>
      <c r="B3" s="358"/>
      <c r="C3" s="358"/>
      <c r="D3" s="382" t="s">
        <v>463</v>
      </c>
      <c r="E3" s="383"/>
      <c r="F3" s="383"/>
      <c r="G3" s="384"/>
      <c r="H3" s="375" t="s">
        <v>460</v>
      </c>
      <c r="I3" s="376"/>
      <c r="J3" s="83" t="s">
        <v>465</v>
      </c>
      <c r="K3" s="351"/>
      <c r="L3" s="352"/>
      <c r="M3" s="353"/>
      <c r="N3" s="483"/>
      <c r="O3" s="483"/>
      <c r="P3" s="483"/>
      <c r="Q3" s="483"/>
      <c r="R3" s="483"/>
      <c r="S3" s="483"/>
      <c r="T3" s="483"/>
      <c r="U3" s="483"/>
      <c r="V3" s="483"/>
    </row>
    <row r="4" spans="1:22" ht="36" customHeight="1" thickBot="1" x14ac:dyDescent="0.25">
      <c r="A4" s="358"/>
      <c r="B4" s="358"/>
      <c r="C4" s="358"/>
      <c r="D4" s="388"/>
      <c r="E4" s="389"/>
      <c r="F4" s="389"/>
      <c r="G4" s="390"/>
      <c r="H4" s="377"/>
      <c r="I4" s="378"/>
      <c r="J4" s="237"/>
      <c r="K4" s="354"/>
      <c r="L4" s="355"/>
      <c r="M4" s="356"/>
      <c r="N4" s="483"/>
      <c r="O4" s="483"/>
      <c r="P4" s="483"/>
      <c r="Q4" s="483"/>
      <c r="R4" s="483"/>
      <c r="S4" s="483"/>
      <c r="T4" s="483"/>
      <c r="U4" s="483"/>
      <c r="V4" s="483"/>
    </row>
    <row r="5" spans="1:22" ht="2.25" customHeight="1" thickTop="1" thickBot="1" x14ac:dyDescent="0.25">
      <c r="A5" s="213"/>
      <c r="B5" s="213"/>
      <c r="C5" s="213"/>
      <c r="D5" s="203"/>
      <c r="E5" s="203"/>
      <c r="F5" s="203"/>
      <c r="G5" s="203"/>
      <c r="H5" s="203"/>
      <c r="I5" s="203"/>
      <c r="J5" s="204"/>
      <c r="K5" s="205"/>
      <c r="L5" s="205"/>
      <c r="M5" s="205"/>
      <c r="N5" s="483"/>
      <c r="O5" s="483"/>
      <c r="P5" s="483"/>
      <c r="Q5" s="483"/>
      <c r="R5" s="483"/>
      <c r="S5" s="483"/>
      <c r="T5" s="483"/>
      <c r="U5" s="483"/>
      <c r="V5" s="483"/>
    </row>
    <row r="6" spans="1:22" ht="177.65" customHeight="1" thickTop="1" thickBot="1" x14ac:dyDescent="0.25">
      <c r="A6" s="366" t="s">
        <v>494</v>
      </c>
      <c r="B6" s="367"/>
      <c r="C6" s="367"/>
      <c r="D6" s="367"/>
      <c r="E6" s="367"/>
      <c r="F6" s="367"/>
      <c r="G6" s="367"/>
      <c r="H6" s="367"/>
      <c r="I6" s="367"/>
      <c r="J6" s="368"/>
      <c r="K6" s="295" t="s">
        <v>569</v>
      </c>
      <c r="L6" s="296"/>
      <c r="M6" s="297"/>
      <c r="N6" s="483"/>
      <c r="O6" s="483"/>
      <c r="P6" s="483"/>
      <c r="Q6" s="483"/>
      <c r="R6" s="483"/>
      <c r="S6" s="483"/>
      <c r="T6" s="483"/>
      <c r="U6" s="483"/>
      <c r="V6" s="483"/>
    </row>
    <row r="7" spans="1:22" ht="27" customHeight="1" thickTop="1" x14ac:dyDescent="0.2">
      <c r="A7" s="298" t="s">
        <v>493</v>
      </c>
      <c r="B7" s="298"/>
      <c r="C7" s="298"/>
      <c r="D7" s="298"/>
      <c r="E7" s="298"/>
      <c r="F7" s="298"/>
      <c r="G7" s="298"/>
      <c r="H7" s="298"/>
      <c r="I7" s="298"/>
      <c r="J7" s="299"/>
      <c r="K7" s="302" t="s">
        <v>501</v>
      </c>
      <c r="L7" s="303"/>
      <c r="M7" s="304"/>
      <c r="N7" s="483"/>
      <c r="O7" s="483"/>
      <c r="P7" s="483"/>
      <c r="Q7" s="483"/>
      <c r="R7" s="483"/>
      <c r="S7" s="483"/>
      <c r="T7" s="483"/>
      <c r="U7" s="483"/>
      <c r="V7" s="483"/>
    </row>
    <row r="8" spans="1:22" ht="109.5" customHeight="1" thickBot="1" x14ac:dyDescent="0.25">
      <c r="A8" s="300"/>
      <c r="B8" s="300"/>
      <c r="C8" s="300"/>
      <c r="D8" s="300"/>
      <c r="E8" s="300"/>
      <c r="F8" s="300"/>
      <c r="G8" s="300"/>
      <c r="H8" s="300"/>
      <c r="I8" s="300"/>
      <c r="J8" s="301"/>
      <c r="K8" s="305"/>
      <c r="L8" s="306"/>
      <c r="M8" s="307"/>
      <c r="N8" s="484"/>
      <c r="O8" s="484"/>
      <c r="P8" s="484"/>
      <c r="Q8" s="484"/>
      <c r="R8" s="484"/>
      <c r="S8" s="484"/>
      <c r="T8" s="484"/>
      <c r="U8" s="484"/>
      <c r="V8" s="484"/>
    </row>
    <row r="9" spans="1:22" ht="22" customHeight="1" thickTop="1" x14ac:dyDescent="0.2">
      <c r="A9" s="391" t="s">
        <v>227</v>
      </c>
      <c r="B9" s="392"/>
      <c r="C9" s="395" t="s">
        <v>12</v>
      </c>
      <c r="D9" s="396"/>
      <c r="E9" s="396"/>
      <c r="F9" s="327" t="s">
        <v>377</v>
      </c>
      <c r="G9" s="328"/>
      <c r="H9" s="399" t="s">
        <v>262</v>
      </c>
      <c r="I9" s="359" t="s">
        <v>212</v>
      </c>
      <c r="J9" s="360"/>
      <c r="K9" s="361"/>
      <c r="L9" s="361"/>
      <c r="M9" s="361"/>
      <c r="N9" s="362" t="s">
        <v>225</v>
      </c>
      <c r="O9" s="364" t="s">
        <v>221</v>
      </c>
      <c r="P9" s="425" t="s">
        <v>67</v>
      </c>
      <c r="Q9" s="498" t="s">
        <v>497</v>
      </c>
      <c r="R9" s="498"/>
      <c r="S9" s="499"/>
      <c r="T9" s="495" t="s">
        <v>61</v>
      </c>
      <c r="U9" s="496"/>
      <c r="V9" s="497"/>
    </row>
    <row r="10" spans="1:22" ht="72.75" customHeight="1" thickBot="1" x14ac:dyDescent="0.25">
      <c r="A10" s="393"/>
      <c r="B10" s="394"/>
      <c r="C10" s="397"/>
      <c r="D10" s="398"/>
      <c r="E10" s="398"/>
      <c r="F10" s="195" t="s">
        <v>376</v>
      </c>
      <c r="G10" s="255" t="s">
        <v>521</v>
      </c>
      <c r="H10" s="400"/>
      <c r="I10" s="31" t="s">
        <v>495</v>
      </c>
      <c r="J10" s="29" t="s">
        <v>489</v>
      </c>
      <c r="K10" s="69" t="s">
        <v>496</v>
      </c>
      <c r="L10" s="215" t="s">
        <v>499</v>
      </c>
      <c r="M10" s="30" t="s">
        <v>224</v>
      </c>
      <c r="N10" s="363"/>
      <c r="O10" s="365"/>
      <c r="P10" s="426"/>
      <c r="Q10" s="70" t="s">
        <v>11</v>
      </c>
      <c r="R10" s="71" t="s">
        <v>5</v>
      </c>
      <c r="S10" s="71" t="s">
        <v>10</v>
      </c>
      <c r="T10" s="52" t="s">
        <v>222</v>
      </c>
      <c r="U10" s="23" t="s">
        <v>221</v>
      </c>
      <c r="V10" s="17" t="s">
        <v>148</v>
      </c>
    </row>
    <row r="11" spans="1:22" ht="38.25" customHeight="1" thickTop="1" x14ac:dyDescent="0.2">
      <c r="A11" s="416">
        <v>1</v>
      </c>
      <c r="B11" s="427" t="s">
        <v>213</v>
      </c>
      <c r="C11" s="4" t="s">
        <v>13</v>
      </c>
      <c r="D11" s="329" t="s">
        <v>235</v>
      </c>
      <c r="E11" s="330"/>
      <c r="F11" s="472" t="s">
        <v>433</v>
      </c>
      <c r="G11" s="324" t="s">
        <v>522</v>
      </c>
      <c r="H11" s="470" t="s">
        <v>434</v>
      </c>
      <c r="I11" s="250"/>
      <c r="J11" s="251"/>
      <c r="K11" s="53"/>
      <c r="L11" s="53"/>
      <c r="M11" s="53"/>
      <c r="N11" s="32">
        <v>1</v>
      </c>
      <c r="O11" s="335">
        <f>COUNTA(J11:J21)</f>
        <v>0</v>
      </c>
      <c r="P11" s="40"/>
      <c r="Q11" s="469" t="s">
        <v>226</v>
      </c>
      <c r="R11" s="487" t="s">
        <v>6</v>
      </c>
      <c r="S11" s="486" t="s">
        <v>9</v>
      </c>
      <c r="T11" s="24"/>
      <c r="U11" s="485">
        <f>IF(OR(T11="○",T11="〇"),1,0)+IF(OR(T12="○",T12="〇"),1,0)+IF(OR(T13="○",T13="〇"),1,0)+IF(OR(T14="○",T14="〇"),1,0)+IF(OR(T15="○",T15="〇"),1,0)+IF(OR(T16="○",T16="〇"),1,0)+IF(OR(T17="○",T17="〇"),1,0)+IF(OR(T18="○",T18="〇"),1,0)+IF(OR(T19="○",T19="〇"),1,0)+IF(OR(T20="○",T20="〇"),1,0)+IF(OR(T21="○",T21="〇"),1,0)</f>
        <v>0</v>
      </c>
      <c r="V11" s="18"/>
    </row>
    <row r="12" spans="1:22" ht="29.25" customHeight="1" x14ac:dyDescent="0.2">
      <c r="A12" s="319"/>
      <c r="B12" s="309"/>
      <c r="C12" s="3" t="s">
        <v>14</v>
      </c>
      <c r="D12" s="438" t="s">
        <v>88</v>
      </c>
      <c r="E12" s="439"/>
      <c r="F12" s="473"/>
      <c r="G12" s="325"/>
      <c r="H12" s="471"/>
      <c r="I12" s="252"/>
      <c r="J12" s="253"/>
      <c r="K12" s="55"/>
      <c r="L12" s="55"/>
      <c r="M12" s="55"/>
      <c r="N12" s="33">
        <v>1</v>
      </c>
      <c r="O12" s="336"/>
      <c r="P12" s="41"/>
      <c r="Q12" s="446"/>
      <c r="R12" s="488"/>
      <c r="S12" s="457"/>
      <c r="T12" s="25"/>
      <c r="U12" s="441"/>
      <c r="V12" s="19"/>
    </row>
    <row r="13" spans="1:22" ht="35.25" customHeight="1" x14ac:dyDescent="0.2">
      <c r="A13" s="319"/>
      <c r="B13" s="309"/>
      <c r="C13" s="3" t="s">
        <v>15</v>
      </c>
      <c r="D13" s="315" t="s">
        <v>236</v>
      </c>
      <c r="E13" s="341"/>
      <c r="F13" s="474"/>
      <c r="G13" s="326"/>
      <c r="H13" s="435"/>
      <c r="I13" s="239"/>
      <c r="J13" s="240"/>
      <c r="K13" s="57"/>
      <c r="L13" s="57"/>
      <c r="M13" s="57"/>
      <c r="N13" s="33">
        <v>1</v>
      </c>
      <c r="O13" s="336"/>
      <c r="P13" s="41"/>
      <c r="Q13" s="446"/>
      <c r="R13" s="489"/>
      <c r="S13" s="457"/>
      <c r="T13" s="25"/>
      <c r="U13" s="441"/>
      <c r="V13" s="19"/>
    </row>
    <row r="14" spans="1:22" ht="40.5" customHeight="1" x14ac:dyDescent="0.2">
      <c r="A14" s="319"/>
      <c r="B14" s="309"/>
      <c r="C14" s="3" t="s">
        <v>16</v>
      </c>
      <c r="D14" s="321" t="s">
        <v>159</v>
      </c>
      <c r="E14" s="323"/>
      <c r="F14" s="88"/>
      <c r="G14" s="256"/>
      <c r="H14" s="89"/>
      <c r="I14" s="56"/>
      <c r="J14" s="57"/>
      <c r="K14" s="57"/>
      <c r="L14" s="57"/>
      <c r="M14" s="57"/>
      <c r="N14" s="33">
        <v>1</v>
      </c>
      <c r="O14" s="336"/>
      <c r="P14" s="41"/>
      <c r="Q14" s="446"/>
      <c r="R14" s="490" t="s">
        <v>7</v>
      </c>
      <c r="S14" s="457"/>
      <c r="T14" s="25"/>
      <c r="U14" s="441"/>
      <c r="V14" s="19"/>
    </row>
    <row r="15" spans="1:22" ht="40.5" customHeight="1" x14ac:dyDescent="0.2">
      <c r="A15" s="319"/>
      <c r="B15" s="309"/>
      <c r="C15" s="3" t="s">
        <v>160</v>
      </c>
      <c r="D15" s="321" t="s">
        <v>161</v>
      </c>
      <c r="E15" s="323"/>
      <c r="F15" s="90"/>
      <c r="G15" s="257"/>
      <c r="H15" s="91"/>
      <c r="I15" s="58"/>
      <c r="J15" s="59"/>
      <c r="K15" s="59"/>
      <c r="L15" s="59"/>
      <c r="M15" s="59"/>
      <c r="N15" s="34">
        <v>1</v>
      </c>
      <c r="O15" s="336"/>
      <c r="P15" s="41"/>
      <c r="Q15" s="446"/>
      <c r="R15" s="446"/>
      <c r="S15" s="457"/>
      <c r="T15" s="25"/>
      <c r="U15" s="441"/>
      <c r="V15" s="19"/>
    </row>
    <row r="16" spans="1:22" ht="40.5" customHeight="1" thickBot="1" x14ac:dyDescent="0.25">
      <c r="A16" s="319"/>
      <c r="B16" s="309"/>
      <c r="C16" s="11" t="s">
        <v>64</v>
      </c>
      <c r="D16" s="333" t="s">
        <v>89</v>
      </c>
      <c r="E16" s="334"/>
      <c r="F16" s="211" t="s">
        <v>435</v>
      </c>
      <c r="G16" s="258" t="s">
        <v>435</v>
      </c>
      <c r="H16" s="92" t="s">
        <v>395</v>
      </c>
      <c r="I16" s="245"/>
      <c r="J16" s="238"/>
      <c r="K16" s="59"/>
      <c r="L16" s="59"/>
      <c r="M16" s="59"/>
      <c r="N16" s="34">
        <v>1</v>
      </c>
      <c r="O16" s="336"/>
      <c r="P16" s="41"/>
      <c r="Q16" s="446"/>
      <c r="R16" s="446"/>
      <c r="S16" s="457"/>
      <c r="T16" s="25"/>
      <c r="U16" s="441"/>
      <c r="V16" s="19"/>
    </row>
    <row r="17" spans="1:22" ht="70.5" customHeight="1" thickTop="1" thickBot="1" x14ac:dyDescent="0.25">
      <c r="A17" s="319"/>
      <c r="B17" s="405"/>
      <c r="C17" s="221" t="s">
        <v>162</v>
      </c>
      <c r="D17" s="346" t="s">
        <v>487</v>
      </c>
      <c r="E17" s="347"/>
      <c r="F17" s="222" t="s">
        <v>380</v>
      </c>
      <c r="G17" s="259" t="s">
        <v>523</v>
      </c>
      <c r="H17" s="223" t="s">
        <v>416</v>
      </c>
      <c r="I17" s="245"/>
      <c r="J17" s="238"/>
      <c r="K17" s="59"/>
      <c r="L17" s="59"/>
      <c r="M17" s="59"/>
      <c r="N17" s="34">
        <v>1</v>
      </c>
      <c r="O17" s="336"/>
      <c r="P17" s="216" t="s">
        <v>466</v>
      </c>
      <c r="Q17" s="446"/>
      <c r="R17" s="446"/>
      <c r="S17" s="457"/>
      <c r="T17" s="25"/>
      <c r="U17" s="441"/>
      <c r="V17" s="19"/>
    </row>
    <row r="18" spans="1:22" ht="67.5" customHeight="1" thickTop="1" x14ac:dyDescent="0.2">
      <c r="A18" s="319"/>
      <c r="B18" s="309"/>
      <c r="C18" s="11" t="s">
        <v>233</v>
      </c>
      <c r="D18" s="417" t="s">
        <v>249</v>
      </c>
      <c r="E18" s="418"/>
      <c r="F18" s="219" t="s">
        <v>436</v>
      </c>
      <c r="G18" s="260" t="s">
        <v>524</v>
      </c>
      <c r="H18" s="220" t="s">
        <v>396</v>
      </c>
      <c r="I18" s="245"/>
      <c r="J18" s="238"/>
      <c r="K18" s="59"/>
      <c r="L18" s="59"/>
      <c r="M18" s="57"/>
      <c r="N18" s="34">
        <v>1</v>
      </c>
      <c r="O18" s="336"/>
      <c r="P18" s="85"/>
      <c r="Q18" s="446"/>
      <c r="R18" s="446"/>
      <c r="S18" s="457"/>
      <c r="T18" s="25"/>
      <c r="U18" s="441"/>
      <c r="V18" s="19"/>
    </row>
    <row r="19" spans="1:22" ht="53.5" customHeight="1" x14ac:dyDescent="0.2">
      <c r="A19" s="319"/>
      <c r="B19" s="309"/>
      <c r="C19" s="218" t="s">
        <v>234</v>
      </c>
      <c r="D19" s="477" t="s">
        <v>490</v>
      </c>
      <c r="E19" s="478"/>
      <c r="F19" s="212" t="s">
        <v>473</v>
      </c>
      <c r="G19" s="261" t="s">
        <v>525</v>
      </c>
      <c r="H19" s="94"/>
      <c r="I19" s="58"/>
      <c r="J19" s="59"/>
      <c r="K19" s="59"/>
      <c r="L19" s="59"/>
      <c r="M19" s="59"/>
      <c r="N19" s="34">
        <v>1</v>
      </c>
      <c r="O19" s="336"/>
      <c r="P19" s="217" t="s">
        <v>474</v>
      </c>
      <c r="Q19" s="446"/>
      <c r="R19" s="446"/>
      <c r="S19" s="457"/>
      <c r="T19" s="25"/>
      <c r="U19" s="441"/>
      <c r="V19" s="19"/>
    </row>
    <row r="20" spans="1:22" ht="40.5" customHeight="1" x14ac:dyDescent="0.2">
      <c r="A20" s="319"/>
      <c r="B20" s="309"/>
      <c r="C20" s="313" t="s">
        <v>471</v>
      </c>
      <c r="D20" s="459" t="s">
        <v>223</v>
      </c>
      <c r="E20" s="72" t="s">
        <v>507</v>
      </c>
      <c r="F20" s="103"/>
      <c r="G20" s="262"/>
      <c r="H20" s="95"/>
      <c r="I20" s="245"/>
      <c r="J20" s="59"/>
      <c r="K20" s="59"/>
      <c r="L20" s="59"/>
      <c r="M20" s="59"/>
      <c r="N20" s="33">
        <v>1</v>
      </c>
      <c r="O20" s="336"/>
      <c r="P20" s="451" t="s">
        <v>170</v>
      </c>
      <c r="Q20" s="446"/>
      <c r="R20" s="446"/>
      <c r="S20" s="457"/>
      <c r="T20" s="25"/>
      <c r="U20" s="441"/>
      <c r="V20" s="19"/>
    </row>
    <row r="21" spans="1:22" ht="40.5" customHeight="1" thickBot="1" x14ac:dyDescent="0.25">
      <c r="A21" s="319"/>
      <c r="B21" s="310"/>
      <c r="C21" s="314"/>
      <c r="D21" s="460"/>
      <c r="E21" s="73" t="s">
        <v>472</v>
      </c>
      <c r="F21" s="185"/>
      <c r="G21" s="263"/>
      <c r="H21" s="96"/>
      <c r="I21" s="60"/>
      <c r="J21" s="61"/>
      <c r="K21" s="61"/>
      <c r="L21" s="61"/>
      <c r="M21" s="61"/>
      <c r="N21" s="35">
        <v>1</v>
      </c>
      <c r="O21" s="337"/>
      <c r="P21" s="453"/>
      <c r="Q21" s="446"/>
      <c r="R21" s="447"/>
      <c r="S21" s="458"/>
      <c r="T21" s="26"/>
      <c r="U21" s="442"/>
      <c r="V21" s="20"/>
    </row>
    <row r="22" spans="1:22" ht="62.25" customHeight="1" x14ac:dyDescent="0.2">
      <c r="A22" s="318">
        <v>2</v>
      </c>
      <c r="B22" s="308" t="s">
        <v>214</v>
      </c>
      <c r="C22" s="8" t="s">
        <v>17</v>
      </c>
      <c r="D22" s="408" t="s">
        <v>90</v>
      </c>
      <c r="E22" s="409"/>
      <c r="F22" s="190" t="s">
        <v>397</v>
      </c>
      <c r="G22" s="264" t="s">
        <v>526</v>
      </c>
      <c r="H22" s="206" t="s">
        <v>398</v>
      </c>
      <c r="I22" s="62"/>
      <c r="J22" s="63"/>
      <c r="K22" s="63"/>
      <c r="L22" s="63"/>
      <c r="M22" s="63"/>
      <c r="N22" s="36">
        <v>4</v>
      </c>
      <c r="O22" s="338">
        <f>COUNTA(J22)*4+COUNTA(J24:J25)*2+COUNTA(J23)+COUNTA(J26:J39)</f>
        <v>0</v>
      </c>
      <c r="P22" s="43"/>
      <c r="Q22" s="446"/>
      <c r="R22" s="445" t="s">
        <v>7</v>
      </c>
      <c r="S22" s="456" t="s">
        <v>8</v>
      </c>
      <c r="T22" s="27"/>
      <c r="U22" s="440">
        <f>IF(OR(T22="○",T22="〇"),4,0)+IF(OR(T23="○",T23="〇"),1,0)+IF(OR(T24="○",T24="〇"),2,0)+IF(OR(T25="○",T25="〇"),2,0)+IF(OR(T26="○",T26="〇"),1,0)+IF(OR(T27="○",T27="〇"),1,0)+IF(OR(T28="○",T28="〇"),1,0)+IF(OR(T29="○",T29="〇"),1,0)+IF(OR(T30="○",T30="〇"),1,0)+IF(OR(T31="○",T31="〇"),1,0)+IF(OR(T32="○",T32="〇"),1,0)+IF(OR(T33="○",T33="〇"),1,0)+IF(OR(T34="○",T34="〇"),1,0)+IF(OR(T35="○",T35="〇"),1,0)+IF(OR(T36="○",T36="〇"),1,0)+IF(OR(T37="○",T37="〇"),1,0)+IF(OR(T38="○",T38="〇"),1,0)+IF(OR(T39="○",T39="〇"),1,0)</f>
        <v>0</v>
      </c>
      <c r="V22" s="21"/>
    </row>
    <row r="23" spans="1:22" ht="60" customHeight="1" x14ac:dyDescent="0.2">
      <c r="A23" s="319"/>
      <c r="B23" s="309"/>
      <c r="C23" s="8" t="s">
        <v>143</v>
      </c>
      <c r="D23" s="331" t="s">
        <v>93</v>
      </c>
      <c r="E23" s="332"/>
      <c r="F23" s="97" t="s">
        <v>394</v>
      </c>
      <c r="G23" s="265" t="s">
        <v>527</v>
      </c>
      <c r="H23" s="98" t="s">
        <v>401</v>
      </c>
      <c r="I23" s="62"/>
      <c r="J23" s="243"/>
      <c r="K23" s="63"/>
      <c r="L23" s="63"/>
      <c r="M23" s="63"/>
      <c r="N23" s="33">
        <v>1</v>
      </c>
      <c r="O23" s="336"/>
      <c r="P23" s="41" t="s">
        <v>140</v>
      </c>
      <c r="Q23" s="446"/>
      <c r="R23" s="446"/>
      <c r="S23" s="457"/>
      <c r="T23" s="25"/>
      <c r="U23" s="441"/>
      <c r="V23" s="19"/>
    </row>
    <row r="24" spans="1:22" ht="61.5" customHeight="1" x14ac:dyDescent="0.2">
      <c r="A24" s="319"/>
      <c r="B24" s="309"/>
      <c r="C24" s="8" t="s">
        <v>69</v>
      </c>
      <c r="D24" s="344" t="s">
        <v>92</v>
      </c>
      <c r="E24" s="345"/>
      <c r="F24" s="99" t="s">
        <v>431</v>
      </c>
      <c r="G24" s="266" t="s">
        <v>528</v>
      </c>
      <c r="H24" s="100" t="s">
        <v>432</v>
      </c>
      <c r="I24" s="62"/>
      <c r="J24" s="63"/>
      <c r="K24" s="63"/>
      <c r="L24" s="63"/>
      <c r="M24" s="63"/>
      <c r="N24" s="37">
        <v>2</v>
      </c>
      <c r="O24" s="336"/>
      <c r="P24" s="41" t="s">
        <v>132</v>
      </c>
      <c r="Q24" s="446"/>
      <c r="R24" s="446"/>
      <c r="S24" s="457"/>
      <c r="T24" s="25"/>
      <c r="U24" s="441"/>
      <c r="V24" s="19"/>
    </row>
    <row r="25" spans="1:22" ht="63" customHeight="1" x14ac:dyDescent="0.2">
      <c r="A25" s="319"/>
      <c r="B25" s="309"/>
      <c r="C25" s="8" t="s">
        <v>144</v>
      </c>
      <c r="D25" s="344" t="s">
        <v>91</v>
      </c>
      <c r="E25" s="345"/>
      <c r="F25" s="99"/>
      <c r="G25" s="266" t="s">
        <v>529</v>
      </c>
      <c r="H25" s="475" t="s">
        <v>399</v>
      </c>
      <c r="I25" s="62"/>
      <c r="J25" s="63"/>
      <c r="K25" s="63"/>
      <c r="L25" s="63"/>
      <c r="M25" s="63"/>
      <c r="N25" s="37">
        <v>2</v>
      </c>
      <c r="O25" s="336"/>
      <c r="P25" s="41"/>
      <c r="Q25" s="446"/>
      <c r="R25" s="446"/>
      <c r="S25" s="457"/>
      <c r="T25" s="25"/>
      <c r="U25" s="441"/>
      <c r="V25" s="19"/>
    </row>
    <row r="26" spans="1:22" ht="63" customHeight="1" x14ac:dyDescent="0.2">
      <c r="A26" s="319"/>
      <c r="B26" s="309"/>
      <c r="C26" s="8" t="s">
        <v>145</v>
      </c>
      <c r="D26" s="339" t="s">
        <v>139</v>
      </c>
      <c r="E26" s="340"/>
      <c r="F26" s="99"/>
      <c r="G26" s="266" t="s">
        <v>530</v>
      </c>
      <c r="H26" s="476"/>
      <c r="I26" s="62"/>
      <c r="J26" s="63"/>
      <c r="K26" s="63"/>
      <c r="L26" s="63"/>
      <c r="M26" s="63"/>
      <c r="N26" s="38">
        <v>1</v>
      </c>
      <c r="O26" s="336"/>
      <c r="P26" s="41" t="s">
        <v>66</v>
      </c>
      <c r="Q26" s="446"/>
      <c r="R26" s="446"/>
      <c r="S26" s="457"/>
      <c r="T26" s="25"/>
      <c r="U26" s="441"/>
      <c r="V26" s="19"/>
    </row>
    <row r="27" spans="1:22" ht="40.5" customHeight="1" x14ac:dyDescent="0.2">
      <c r="A27" s="319"/>
      <c r="B27" s="309"/>
      <c r="C27" s="8" t="s">
        <v>70</v>
      </c>
      <c r="D27" s="339" t="s">
        <v>138</v>
      </c>
      <c r="E27" s="340"/>
      <c r="F27" s="190">
        <v>12</v>
      </c>
      <c r="G27" s="266" t="s">
        <v>531</v>
      </c>
      <c r="H27" s="100" t="s">
        <v>378</v>
      </c>
      <c r="I27" s="244"/>
      <c r="J27" s="243"/>
      <c r="K27" s="63"/>
      <c r="L27" s="63"/>
      <c r="M27" s="63"/>
      <c r="N27" s="33">
        <v>1</v>
      </c>
      <c r="O27" s="336"/>
      <c r="P27" s="41" t="s">
        <v>199</v>
      </c>
      <c r="Q27" s="446"/>
      <c r="R27" s="446"/>
      <c r="S27" s="457"/>
      <c r="T27" s="25"/>
      <c r="U27" s="441"/>
      <c r="V27" s="19"/>
    </row>
    <row r="28" spans="1:22" ht="68.5" customHeight="1" x14ac:dyDescent="0.2">
      <c r="A28" s="319"/>
      <c r="B28" s="309"/>
      <c r="C28" s="8" t="s">
        <v>71</v>
      </c>
      <c r="D28" s="321" t="s">
        <v>94</v>
      </c>
      <c r="E28" s="322"/>
      <c r="F28" s="186">
        <v>17</v>
      </c>
      <c r="G28" s="267">
        <v>17.170000000000002</v>
      </c>
      <c r="H28" s="101" t="s">
        <v>419</v>
      </c>
      <c r="I28" s="56"/>
      <c r="J28" s="57"/>
      <c r="K28" s="57"/>
      <c r="L28" s="57"/>
      <c r="M28" s="57"/>
      <c r="N28" s="33">
        <v>1</v>
      </c>
      <c r="O28" s="336"/>
      <c r="P28" s="44" t="s">
        <v>500</v>
      </c>
      <c r="Q28" s="446"/>
      <c r="R28" s="446"/>
      <c r="S28" s="457"/>
      <c r="T28" s="25"/>
      <c r="U28" s="441"/>
      <c r="V28" s="19"/>
    </row>
    <row r="29" spans="1:22" ht="40.5" customHeight="1" x14ac:dyDescent="0.2">
      <c r="A29" s="319"/>
      <c r="B29" s="309"/>
      <c r="C29" s="8" t="s">
        <v>72</v>
      </c>
      <c r="D29" s="321" t="s">
        <v>95</v>
      </c>
      <c r="E29" s="322"/>
      <c r="F29" s="191">
        <v>12</v>
      </c>
      <c r="G29" s="268">
        <v>12.6</v>
      </c>
      <c r="H29" s="101"/>
      <c r="I29" s="56"/>
      <c r="J29" s="57"/>
      <c r="K29" s="57"/>
      <c r="L29" s="57"/>
      <c r="M29" s="57"/>
      <c r="N29" s="33">
        <v>1</v>
      </c>
      <c r="O29" s="336"/>
      <c r="P29" s="41"/>
      <c r="Q29" s="446"/>
      <c r="R29" s="446"/>
      <c r="S29" s="457"/>
      <c r="T29" s="25"/>
      <c r="U29" s="441"/>
      <c r="V29" s="19"/>
    </row>
    <row r="30" spans="1:22" ht="40.5" customHeight="1" x14ac:dyDescent="0.2">
      <c r="A30" s="319"/>
      <c r="B30" s="309"/>
      <c r="C30" s="8" t="s">
        <v>73</v>
      </c>
      <c r="D30" s="315" t="s">
        <v>96</v>
      </c>
      <c r="E30" s="316"/>
      <c r="F30" s="196" t="s">
        <v>381</v>
      </c>
      <c r="G30" s="269" t="s">
        <v>532</v>
      </c>
      <c r="H30" s="101" t="s">
        <v>400</v>
      </c>
      <c r="I30" s="56"/>
      <c r="J30" s="57"/>
      <c r="K30" s="57"/>
      <c r="L30" s="57"/>
      <c r="M30" s="57"/>
      <c r="N30" s="33">
        <v>1</v>
      </c>
      <c r="O30" s="336"/>
      <c r="P30" s="41"/>
      <c r="Q30" s="446"/>
      <c r="R30" s="446"/>
      <c r="S30" s="457"/>
      <c r="T30" s="25"/>
      <c r="U30" s="441"/>
      <c r="V30" s="19"/>
    </row>
    <row r="31" spans="1:22" ht="40.5" customHeight="1" x14ac:dyDescent="0.2">
      <c r="A31" s="319"/>
      <c r="B31" s="309"/>
      <c r="C31" s="8" t="s">
        <v>74</v>
      </c>
      <c r="D31" s="321" t="s">
        <v>97</v>
      </c>
      <c r="E31" s="322"/>
      <c r="F31" s="186" t="s">
        <v>382</v>
      </c>
      <c r="G31" s="270" t="s">
        <v>533</v>
      </c>
      <c r="H31" s="101" t="s">
        <v>375</v>
      </c>
      <c r="I31" s="56"/>
      <c r="J31" s="57"/>
      <c r="K31" s="57"/>
      <c r="L31" s="57"/>
      <c r="M31" s="57"/>
      <c r="N31" s="33">
        <v>1</v>
      </c>
      <c r="O31" s="336"/>
      <c r="P31" s="41"/>
      <c r="Q31" s="446"/>
      <c r="R31" s="446"/>
      <c r="S31" s="457"/>
      <c r="T31" s="25"/>
      <c r="U31" s="441"/>
      <c r="V31" s="19"/>
    </row>
    <row r="32" spans="1:22" ht="40.5" customHeight="1" x14ac:dyDescent="0.2">
      <c r="A32" s="319"/>
      <c r="B32" s="309"/>
      <c r="C32" s="8" t="s">
        <v>200</v>
      </c>
      <c r="D32" s="321" t="s">
        <v>201</v>
      </c>
      <c r="E32" s="322"/>
      <c r="F32" s="186" t="s">
        <v>383</v>
      </c>
      <c r="G32" s="270" t="s">
        <v>534</v>
      </c>
      <c r="H32" s="101"/>
      <c r="I32" s="56"/>
      <c r="J32" s="57"/>
      <c r="K32" s="57"/>
      <c r="L32" s="57"/>
      <c r="M32" s="57"/>
      <c r="N32" s="33">
        <v>1</v>
      </c>
      <c r="O32" s="336"/>
      <c r="P32" s="41" t="s">
        <v>202</v>
      </c>
      <c r="Q32" s="446"/>
      <c r="R32" s="446"/>
      <c r="S32" s="457"/>
      <c r="T32" s="25"/>
      <c r="U32" s="441"/>
      <c r="V32" s="19"/>
    </row>
    <row r="33" spans="1:22" ht="40.5" customHeight="1" x14ac:dyDescent="0.2">
      <c r="A33" s="319"/>
      <c r="B33" s="309"/>
      <c r="C33" s="8" t="s">
        <v>240</v>
      </c>
      <c r="D33" s="321" t="s">
        <v>250</v>
      </c>
      <c r="E33" s="323"/>
      <c r="F33" s="90" t="s">
        <v>384</v>
      </c>
      <c r="G33" s="257" t="s">
        <v>535</v>
      </c>
      <c r="H33" s="207"/>
      <c r="I33" s="58"/>
      <c r="J33" s="59"/>
      <c r="K33" s="59"/>
      <c r="L33" s="59"/>
      <c r="M33" s="59"/>
      <c r="N33" s="33">
        <v>1</v>
      </c>
      <c r="O33" s="336"/>
      <c r="P33" s="48"/>
      <c r="Q33" s="446"/>
      <c r="R33" s="446"/>
      <c r="S33" s="457"/>
      <c r="T33" s="25"/>
      <c r="U33" s="441"/>
      <c r="V33" s="19"/>
    </row>
    <row r="34" spans="1:22" ht="40.5" customHeight="1" x14ac:dyDescent="0.2">
      <c r="A34" s="319"/>
      <c r="B34" s="309"/>
      <c r="C34" s="8" t="s">
        <v>443</v>
      </c>
      <c r="D34" s="321" t="s">
        <v>444</v>
      </c>
      <c r="E34" s="420"/>
      <c r="F34" s="90"/>
      <c r="G34" s="257" t="s">
        <v>536</v>
      </c>
      <c r="H34" s="207" t="s">
        <v>445</v>
      </c>
      <c r="I34" s="58"/>
      <c r="J34" s="238"/>
      <c r="K34" s="59"/>
      <c r="L34" s="59"/>
      <c r="M34" s="59"/>
      <c r="N34" s="33">
        <v>1</v>
      </c>
      <c r="O34" s="336"/>
      <c r="P34" s="214" t="s">
        <v>446</v>
      </c>
      <c r="Q34" s="446"/>
      <c r="R34" s="446"/>
      <c r="S34" s="457"/>
      <c r="T34" s="25"/>
      <c r="U34" s="441"/>
      <c r="V34" s="19"/>
    </row>
    <row r="35" spans="1:22" ht="40.5" customHeight="1" x14ac:dyDescent="0.2">
      <c r="A35" s="319"/>
      <c r="B35" s="309"/>
      <c r="C35" s="8" t="s">
        <v>450</v>
      </c>
      <c r="D35" s="321" t="s">
        <v>451</v>
      </c>
      <c r="E35" s="420"/>
      <c r="F35" s="90"/>
      <c r="G35" s="257" t="s">
        <v>537</v>
      </c>
      <c r="H35" s="207"/>
      <c r="I35" s="58"/>
      <c r="J35" s="59"/>
      <c r="K35" s="59"/>
      <c r="L35" s="59"/>
      <c r="M35" s="59"/>
      <c r="N35" s="33">
        <v>1</v>
      </c>
      <c r="O35" s="336"/>
      <c r="P35" s="214"/>
      <c r="Q35" s="446"/>
      <c r="R35" s="446"/>
      <c r="S35" s="457"/>
      <c r="T35" s="25"/>
      <c r="U35" s="441"/>
      <c r="V35" s="19"/>
    </row>
    <row r="36" spans="1:22" ht="63" customHeight="1" x14ac:dyDescent="0.2">
      <c r="A36" s="319"/>
      <c r="B36" s="309"/>
      <c r="C36" s="313" t="s">
        <v>449</v>
      </c>
      <c r="D36" s="412" t="s">
        <v>270</v>
      </c>
      <c r="E36" s="72" t="s">
        <v>508</v>
      </c>
      <c r="F36" s="103"/>
      <c r="G36" s="271"/>
      <c r="H36" s="104"/>
      <c r="I36" s="245"/>
      <c r="J36" s="238"/>
      <c r="K36" s="59"/>
      <c r="L36" s="59"/>
      <c r="M36" s="59"/>
      <c r="N36" s="33">
        <v>1</v>
      </c>
      <c r="O36" s="336"/>
      <c r="P36" s="466" t="s">
        <v>166</v>
      </c>
      <c r="Q36" s="446"/>
      <c r="R36" s="446"/>
      <c r="S36" s="457"/>
      <c r="T36" s="25"/>
      <c r="U36" s="441"/>
      <c r="V36" s="19"/>
    </row>
    <row r="37" spans="1:22" ht="65.25" customHeight="1" x14ac:dyDescent="0.2">
      <c r="A37" s="319"/>
      <c r="B37" s="309"/>
      <c r="C37" s="410"/>
      <c r="D37" s="413"/>
      <c r="E37" s="74" t="s">
        <v>509</v>
      </c>
      <c r="F37" s="105"/>
      <c r="G37" s="272"/>
      <c r="H37" s="106"/>
      <c r="I37" s="239"/>
      <c r="J37" s="240"/>
      <c r="K37" s="57"/>
      <c r="L37" s="57"/>
      <c r="M37" s="57"/>
      <c r="N37" s="33">
        <v>1</v>
      </c>
      <c r="O37" s="336"/>
      <c r="P37" s="467"/>
      <c r="Q37" s="446"/>
      <c r="R37" s="446"/>
      <c r="S37" s="457"/>
      <c r="T37" s="187"/>
      <c r="U37" s="441"/>
      <c r="V37" s="19"/>
    </row>
    <row r="38" spans="1:22" ht="70.5" customHeight="1" x14ac:dyDescent="0.2">
      <c r="A38" s="319"/>
      <c r="B38" s="309"/>
      <c r="C38" s="410"/>
      <c r="D38" s="413"/>
      <c r="E38" s="75" t="s">
        <v>510</v>
      </c>
      <c r="F38" s="107"/>
      <c r="G38" s="273"/>
      <c r="H38" s="108"/>
      <c r="I38" s="239"/>
      <c r="J38" s="240"/>
      <c r="K38" s="59"/>
      <c r="L38" s="59"/>
      <c r="M38" s="59"/>
      <c r="N38" s="33">
        <v>1</v>
      </c>
      <c r="O38" s="336"/>
      <c r="P38" s="467"/>
      <c r="Q38" s="446"/>
      <c r="R38" s="446"/>
      <c r="S38" s="457"/>
      <c r="T38" s="25"/>
      <c r="U38" s="441"/>
      <c r="V38" s="19"/>
    </row>
    <row r="39" spans="1:22" ht="63.75" customHeight="1" thickBot="1" x14ac:dyDescent="0.25">
      <c r="A39" s="320"/>
      <c r="B39" s="310"/>
      <c r="C39" s="411"/>
      <c r="D39" s="414"/>
      <c r="E39" s="74" t="s">
        <v>511</v>
      </c>
      <c r="F39" s="105"/>
      <c r="G39" s="272"/>
      <c r="H39" s="106"/>
      <c r="I39" s="241"/>
      <c r="J39" s="242"/>
      <c r="K39" s="61"/>
      <c r="L39" s="61"/>
      <c r="M39" s="61"/>
      <c r="N39" s="35">
        <v>1</v>
      </c>
      <c r="O39" s="337"/>
      <c r="P39" s="468"/>
      <c r="Q39" s="446"/>
      <c r="R39" s="447"/>
      <c r="S39" s="458"/>
      <c r="T39" s="28"/>
      <c r="U39" s="442"/>
      <c r="V39" s="22"/>
    </row>
    <row r="40" spans="1:22" ht="43.5" customHeight="1" x14ac:dyDescent="0.2">
      <c r="A40" s="318">
        <v>3</v>
      </c>
      <c r="B40" s="308" t="s">
        <v>215</v>
      </c>
      <c r="C40" s="9" t="s">
        <v>18</v>
      </c>
      <c r="D40" s="342" t="s">
        <v>131</v>
      </c>
      <c r="E40" s="343"/>
      <c r="F40" s="197" t="s">
        <v>413</v>
      </c>
      <c r="G40" s="274" t="s">
        <v>538</v>
      </c>
      <c r="H40" s="109" t="s">
        <v>430</v>
      </c>
      <c r="I40" s="64"/>
      <c r="J40" s="65"/>
      <c r="K40" s="65"/>
      <c r="L40" s="65"/>
      <c r="M40" s="65"/>
      <c r="N40" s="36">
        <v>4</v>
      </c>
      <c r="O40" s="338">
        <f>COUNTA(J40)*4+COUNTA(J41:J52)</f>
        <v>0</v>
      </c>
      <c r="P40" s="45" t="s">
        <v>191</v>
      </c>
      <c r="Q40" s="446"/>
      <c r="R40" s="445" t="s">
        <v>7</v>
      </c>
      <c r="S40" s="445" t="s">
        <v>8</v>
      </c>
      <c r="T40" s="14"/>
      <c r="U40" s="440">
        <f>IF(OR(T40="○",T40="〇"),4,0)+IF(OR(T41="○",T41="〇"),1,0)+IF(OR(T42="○",T42="〇"),1,0)+IF(OR(T43="○",T43="〇"),1,0)+IF(OR(T44="○",T44="〇"),1,0)+IF(OR(T45="○",T45="〇"),1,0)+IF(OR(T46="○",T46="〇"),1,0)+IF(OR(T47="○",T47="〇"),1,0)+IF(OR(T48="○",T48="〇"),1,0)+IF(OR(T49="○",T49="〇"),1,0)+IF(OR(T50="○",T50="〇"),1,0)+IF(OR(T51="○",T51="〇"),1,0)+IF(OR(T52="○",T52="〇"),1,0)</f>
        <v>0</v>
      </c>
      <c r="V40" s="20"/>
    </row>
    <row r="41" spans="1:22" ht="54" customHeight="1" x14ac:dyDescent="0.2">
      <c r="A41" s="319"/>
      <c r="B41" s="309"/>
      <c r="C41" s="8" t="s">
        <v>19</v>
      </c>
      <c r="D41" s="321" t="s">
        <v>86</v>
      </c>
      <c r="E41" s="323"/>
      <c r="F41" s="110" t="s">
        <v>413</v>
      </c>
      <c r="G41" s="275" t="s">
        <v>538</v>
      </c>
      <c r="H41" s="111" t="s">
        <v>418</v>
      </c>
      <c r="I41" s="62"/>
      <c r="J41" s="63"/>
      <c r="K41" s="63"/>
      <c r="L41" s="63"/>
      <c r="M41" s="63"/>
      <c r="N41" s="38">
        <v>1</v>
      </c>
      <c r="O41" s="336"/>
      <c r="P41" s="41"/>
      <c r="Q41" s="446"/>
      <c r="R41" s="446"/>
      <c r="S41" s="446"/>
      <c r="T41" s="25"/>
      <c r="U41" s="441"/>
      <c r="V41" s="19"/>
    </row>
    <row r="42" spans="1:22" ht="40.5" customHeight="1" x14ac:dyDescent="0.2">
      <c r="A42" s="319"/>
      <c r="B42" s="309"/>
      <c r="C42" s="3" t="s">
        <v>20</v>
      </c>
      <c r="D42" s="315" t="s">
        <v>137</v>
      </c>
      <c r="E42" s="316"/>
      <c r="F42" s="192">
        <v>8</v>
      </c>
      <c r="G42" s="276">
        <v>8.8000000000000007</v>
      </c>
      <c r="H42" s="209" t="s">
        <v>430</v>
      </c>
      <c r="I42" s="62"/>
      <c r="J42" s="63"/>
      <c r="K42" s="63"/>
      <c r="L42" s="63"/>
      <c r="M42" s="63"/>
      <c r="N42" s="33">
        <v>1</v>
      </c>
      <c r="O42" s="336"/>
      <c r="P42" s="41"/>
      <c r="Q42" s="446"/>
      <c r="R42" s="446"/>
      <c r="S42" s="446"/>
      <c r="T42" s="25"/>
      <c r="U42" s="441"/>
      <c r="V42" s="19"/>
    </row>
    <row r="43" spans="1:22" ht="40.5" customHeight="1" x14ac:dyDescent="0.2">
      <c r="A43" s="319"/>
      <c r="B43" s="309"/>
      <c r="C43" s="3" t="s">
        <v>21</v>
      </c>
      <c r="D43" s="321" t="s">
        <v>135</v>
      </c>
      <c r="E43" s="322"/>
      <c r="F43" s="191">
        <v>8</v>
      </c>
      <c r="G43" s="275">
        <v>8.8000000000000007</v>
      </c>
      <c r="H43" s="210" t="s">
        <v>430</v>
      </c>
      <c r="I43" s="62"/>
      <c r="J43" s="63"/>
      <c r="K43" s="63"/>
      <c r="L43" s="63"/>
      <c r="M43" s="63"/>
      <c r="N43" s="33">
        <v>1</v>
      </c>
      <c r="O43" s="336"/>
      <c r="P43" s="46" t="s">
        <v>133</v>
      </c>
      <c r="Q43" s="446"/>
      <c r="R43" s="446"/>
      <c r="S43" s="446"/>
      <c r="T43" s="25"/>
      <c r="U43" s="441"/>
      <c r="V43" s="19"/>
    </row>
    <row r="44" spans="1:22" ht="34.5" customHeight="1" x14ac:dyDescent="0.2">
      <c r="A44" s="319"/>
      <c r="B44" s="309"/>
      <c r="C44" s="3" t="s">
        <v>22</v>
      </c>
      <c r="D44" s="321" t="s">
        <v>141</v>
      </c>
      <c r="E44" s="322"/>
      <c r="F44" s="191">
        <v>8</v>
      </c>
      <c r="G44" s="275">
        <v>8.8000000000000007</v>
      </c>
      <c r="H44" s="210" t="s">
        <v>430</v>
      </c>
      <c r="I44" s="244"/>
      <c r="J44" s="243"/>
      <c r="K44" s="63"/>
      <c r="L44" s="63"/>
      <c r="M44" s="63"/>
      <c r="N44" s="33">
        <v>1</v>
      </c>
      <c r="O44" s="336"/>
      <c r="P44" s="47"/>
      <c r="Q44" s="446"/>
      <c r="R44" s="446"/>
      <c r="S44" s="446"/>
      <c r="T44" s="25"/>
      <c r="U44" s="441"/>
      <c r="V44" s="19"/>
    </row>
    <row r="45" spans="1:22" ht="42.75" customHeight="1" x14ac:dyDescent="0.2">
      <c r="A45" s="319"/>
      <c r="B45" s="309"/>
      <c r="C45" s="3" t="s">
        <v>23</v>
      </c>
      <c r="D45" s="315" t="s">
        <v>203</v>
      </c>
      <c r="E45" s="316"/>
      <c r="F45" s="192" t="s">
        <v>385</v>
      </c>
      <c r="G45" s="276" t="s">
        <v>539</v>
      </c>
      <c r="H45" s="112"/>
      <c r="I45" s="62"/>
      <c r="J45" s="63"/>
      <c r="K45" s="63"/>
      <c r="L45" s="63"/>
      <c r="M45" s="63"/>
      <c r="N45" s="33">
        <v>1</v>
      </c>
      <c r="O45" s="336"/>
      <c r="P45" s="41" t="s">
        <v>204</v>
      </c>
      <c r="Q45" s="446"/>
      <c r="R45" s="446"/>
      <c r="S45" s="446"/>
      <c r="T45" s="25"/>
      <c r="U45" s="441"/>
      <c r="V45" s="19"/>
    </row>
    <row r="46" spans="1:22" ht="40.5" customHeight="1" x14ac:dyDescent="0.2">
      <c r="A46" s="319"/>
      <c r="B46" s="309"/>
      <c r="C46" s="3" t="s">
        <v>24</v>
      </c>
      <c r="D46" s="315" t="s">
        <v>98</v>
      </c>
      <c r="E46" s="316"/>
      <c r="F46" s="192">
        <v>8</v>
      </c>
      <c r="G46" s="276">
        <v>8.8000000000000007</v>
      </c>
      <c r="H46" s="209" t="s">
        <v>430</v>
      </c>
      <c r="I46" s="244"/>
      <c r="J46" s="243"/>
      <c r="K46" s="63"/>
      <c r="L46" s="63"/>
      <c r="M46" s="63"/>
      <c r="N46" s="33">
        <v>1</v>
      </c>
      <c r="O46" s="336"/>
      <c r="P46" s="41" t="s">
        <v>63</v>
      </c>
      <c r="Q46" s="446"/>
      <c r="R46" s="446"/>
      <c r="S46" s="446"/>
      <c r="T46" s="25"/>
      <c r="U46" s="441"/>
      <c r="V46" s="19"/>
    </row>
    <row r="47" spans="1:22" ht="40.5" customHeight="1" x14ac:dyDescent="0.2">
      <c r="A47" s="319"/>
      <c r="B47" s="309"/>
      <c r="C47" s="3" t="s">
        <v>25</v>
      </c>
      <c r="D47" s="315" t="s">
        <v>130</v>
      </c>
      <c r="E47" s="316"/>
      <c r="F47" s="192"/>
      <c r="G47" s="276">
        <v>8.8000000000000007</v>
      </c>
      <c r="H47" s="112" t="s">
        <v>430</v>
      </c>
      <c r="I47" s="244"/>
      <c r="J47" s="243"/>
      <c r="K47" s="63"/>
      <c r="L47" s="63"/>
      <c r="M47" s="63"/>
      <c r="N47" s="33">
        <v>1</v>
      </c>
      <c r="O47" s="336"/>
      <c r="P47" s="41" t="s">
        <v>498</v>
      </c>
      <c r="Q47" s="446"/>
      <c r="R47" s="446"/>
      <c r="S47" s="446"/>
      <c r="T47" s="25"/>
      <c r="U47" s="441"/>
      <c r="V47" s="19"/>
    </row>
    <row r="48" spans="1:22" ht="40.5" customHeight="1" x14ac:dyDescent="0.2">
      <c r="A48" s="319"/>
      <c r="B48" s="309"/>
      <c r="C48" s="3" t="s">
        <v>65</v>
      </c>
      <c r="D48" s="315" t="s">
        <v>251</v>
      </c>
      <c r="E48" s="341"/>
      <c r="F48" s="192">
        <v>8</v>
      </c>
      <c r="G48" s="276">
        <v>8.8000000000000007</v>
      </c>
      <c r="H48" s="209" t="s">
        <v>430</v>
      </c>
      <c r="I48" s="62"/>
      <c r="J48" s="63"/>
      <c r="K48" s="63"/>
      <c r="L48" s="63"/>
      <c r="M48" s="63"/>
      <c r="N48" s="33">
        <v>1</v>
      </c>
      <c r="O48" s="336"/>
      <c r="P48" s="41"/>
      <c r="Q48" s="446"/>
      <c r="R48" s="446"/>
      <c r="S48" s="446"/>
      <c r="T48" s="25"/>
      <c r="U48" s="441"/>
      <c r="V48" s="19"/>
    </row>
    <row r="49" spans="1:22" ht="40.5" customHeight="1" x14ac:dyDescent="0.2">
      <c r="A49" s="319"/>
      <c r="B49" s="309"/>
      <c r="C49" s="3" t="s">
        <v>241</v>
      </c>
      <c r="D49" s="315" t="s">
        <v>136</v>
      </c>
      <c r="E49" s="341"/>
      <c r="F49" s="192">
        <v>8</v>
      </c>
      <c r="G49" s="276">
        <v>8.8000000000000007</v>
      </c>
      <c r="H49" s="209" t="s">
        <v>430</v>
      </c>
      <c r="I49" s="62"/>
      <c r="J49" s="63"/>
      <c r="K49" s="63"/>
      <c r="L49" s="63"/>
      <c r="M49" s="63"/>
      <c r="N49" s="33">
        <v>1</v>
      </c>
      <c r="O49" s="336"/>
      <c r="P49" s="41" t="s">
        <v>134</v>
      </c>
      <c r="Q49" s="446"/>
      <c r="R49" s="446"/>
      <c r="S49" s="446"/>
      <c r="T49" s="25"/>
      <c r="U49" s="441"/>
      <c r="V49" s="19"/>
    </row>
    <row r="50" spans="1:22" ht="40.5" customHeight="1" x14ac:dyDescent="0.2">
      <c r="A50" s="319"/>
      <c r="B50" s="309"/>
      <c r="C50" s="3" t="s">
        <v>242</v>
      </c>
      <c r="D50" s="315" t="s">
        <v>99</v>
      </c>
      <c r="E50" s="341"/>
      <c r="F50" s="193">
        <v>8</v>
      </c>
      <c r="G50" s="277">
        <v>8.8000000000000007</v>
      </c>
      <c r="H50" s="114" t="s">
        <v>379</v>
      </c>
      <c r="I50" s="54"/>
      <c r="J50" s="55"/>
      <c r="K50" s="55"/>
      <c r="L50" s="55"/>
      <c r="M50" s="55"/>
      <c r="N50" s="33">
        <v>1</v>
      </c>
      <c r="O50" s="336"/>
      <c r="P50" s="48"/>
      <c r="Q50" s="446"/>
      <c r="R50" s="446"/>
      <c r="S50" s="446"/>
      <c r="T50" s="25"/>
      <c r="U50" s="441"/>
      <c r="V50" s="19"/>
    </row>
    <row r="51" spans="1:22" ht="63" customHeight="1" x14ac:dyDescent="0.2">
      <c r="A51" s="319"/>
      <c r="B51" s="309"/>
      <c r="C51" s="369" t="s">
        <v>243</v>
      </c>
      <c r="D51" s="402" t="s">
        <v>0</v>
      </c>
      <c r="E51" s="76" t="s">
        <v>512</v>
      </c>
      <c r="F51" s="115"/>
      <c r="G51" s="278"/>
      <c r="H51" s="116"/>
      <c r="I51" s="245"/>
      <c r="J51" s="238"/>
      <c r="K51" s="59"/>
      <c r="L51" s="59"/>
      <c r="M51" s="59"/>
      <c r="N51" s="33">
        <v>1</v>
      </c>
      <c r="O51" s="336"/>
      <c r="P51" s="451" t="s">
        <v>167</v>
      </c>
      <c r="Q51" s="446"/>
      <c r="R51" s="446"/>
      <c r="S51" s="446"/>
      <c r="T51" s="25"/>
      <c r="U51" s="441"/>
      <c r="V51" s="19"/>
    </row>
    <row r="52" spans="1:22" ht="66" customHeight="1" thickBot="1" x14ac:dyDescent="0.25">
      <c r="A52" s="320"/>
      <c r="B52" s="310"/>
      <c r="C52" s="370"/>
      <c r="D52" s="403"/>
      <c r="E52" s="77" t="s">
        <v>513</v>
      </c>
      <c r="F52" s="117"/>
      <c r="G52" s="279"/>
      <c r="H52" s="118"/>
      <c r="I52" s="241"/>
      <c r="J52" s="242"/>
      <c r="K52" s="61"/>
      <c r="L52" s="61"/>
      <c r="M52" s="61"/>
      <c r="N52" s="35">
        <v>1</v>
      </c>
      <c r="O52" s="337"/>
      <c r="P52" s="453"/>
      <c r="Q52" s="446"/>
      <c r="R52" s="447"/>
      <c r="S52" s="447"/>
      <c r="T52" s="26"/>
      <c r="U52" s="442"/>
      <c r="V52" s="20"/>
    </row>
    <row r="53" spans="1:22" ht="56.25" customHeight="1" x14ac:dyDescent="0.2">
      <c r="A53" s="318">
        <v>4</v>
      </c>
      <c r="B53" s="308" t="s">
        <v>216</v>
      </c>
      <c r="C53" s="10" t="s">
        <v>26</v>
      </c>
      <c r="D53" s="342" t="s">
        <v>192</v>
      </c>
      <c r="E53" s="343"/>
      <c r="F53" s="198"/>
      <c r="G53" s="280">
        <v>17.170000000000002</v>
      </c>
      <c r="H53" s="119" t="s">
        <v>409</v>
      </c>
      <c r="I53" s="64"/>
      <c r="J53" s="65"/>
      <c r="K53" s="65"/>
      <c r="L53" s="65"/>
      <c r="M53" s="65"/>
      <c r="N53" s="36">
        <v>3</v>
      </c>
      <c r="O53" s="338">
        <f>COUNTA(J53)*3+COUNTA(J54:J64)</f>
        <v>0</v>
      </c>
      <c r="P53" s="45" t="s">
        <v>447</v>
      </c>
      <c r="Q53" s="446"/>
      <c r="R53" s="445" t="s">
        <v>7</v>
      </c>
      <c r="S53" s="491" t="s">
        <v>9</v>
      </c>
      <c r="T53" s="27"/>
      <c r="U53" s="440">
        <f>IF(OR(T53="○",T53="〇"),3,0)+IF(OR(T54="○",T54="〇"),1,0)+IF(OR(T55="○",T55="〇"),1,0)+IF(OR(T56="○",T56="〇"),1,0)+IF(OR(T57="○",T57="〇"),1,0)+IF(OR(T58="○",T58="〇"),1,0)+IF(OR(T59="○",T59="〇"),1,0)+IF(OR(T60="○",T60="〇"),1,0)+IF(OR(T61="○",T61="〇"),1,0)+IF(OR(T62="○",T62="〇"),1,0)+IF(OR(T63="○",T63="〇"),1,0)+IF(OR(T64="○",T64="〇"),1,0)</f>
        <v>0</v>
      </c>
      <c r="V53" s="21"/>
    </row>
    <row r="54" spans="1:22" ht="40.5" customHeight="1" x14ac:dyDescent="0.2">
      <c r="A54" s="319"/>
      <c r="B54" s="401"/>
      <c r="C54" s="13" t="s">
        <v>27</v>
      </c>
      <c r="D54" s="315" t="s">
        <v>476</v>
      </c>
      <c r="E54" s="316"/>
      <c r="F54" s="194">
        <v>10</v>
      </c>
      <c r="G54" s="281">
        <v>10.199999999999999</v>
      </c>
      <c r="H54" s="120"/>
      <c r="I54" s="58"/>
      <c r="J54" s="59"/>
      <c r="K54" s="59"/>
      <c r="L54" s="59"/>
      <c r="M54" s="59"/>
      <c r="N54" s="33">
        <v>1</v>
      </c>
      <c r="O54" s="336"/>
      <c r="P54" s="41"/>
      <c r="Q54" s="446"/>
      <c r="R54" s="446"/>
      <c r="S54" s="492"/>
      <c r="T54" s="25"/>
      <c r="U54" s="441"/>
      <c r="V54" s="19"/>
    </row>
    <row r="55" spans="1:22" ht="40.5" customHeight="1" x14ac:dyDescent="0.2">
      <c r="A55" s="319"/>
      <c r="B55" s="401"/>
      <c r="C55" s="13" t="s">
        <v>477</v>
      </c>
      <c r="D55" s="315" t="s">
        <v>485</v>
      </c>
      <c r="E55" s="316"/>
      <c r="F55" s="194">
        <v>10</v>
      </c>
      <c r="G55" s="281">
        <v>10.199999999999999</v>
      </c>
      <c r="H55" s="120"/>
      <c r="I55" s="58"/>
      <c r="J55" s="59"/>
      <c r="K55" s="59"/>
      <c r="L55" s="59"/>
      <c r="M55" s="59"/>
      <c r="N55" s="33">
        <v>1</v>
      </c>
      <c r="O55" s="336"/>
      <c r="P55" s="41"/>
      <c r="Q55" s="446"/>
      <c r="R55" s="446"/>
      <c r="S55" s="492"/>
      <c r="T55" s="25"/>
      <c r="U55" s="441"/>
      <c r="V55" s="19"/>
    </row>
    <row r="56" spans="1:22" ht="40.5" customHeight="1" x14ac:dyDescent="0.2">
      <c r="A56" s="319"/>
      <c r="B56" s="309"/>
      <c r="C56" s="3" t="s">
        <v>478</v>
      </c>
      <c r="D56" s="315" t="s">
        <v>100</v>
      </c>
      <c r="E56" s="316"/>
      <c r="F56" s="194">
        <v>10</v>
      </c>
      <c r="G56" s="281">
        <v>10.199999999999999</v>
      </c>
      <c r="H56" s="120"/>
      <c r="I56" s="245"/>
      <c r="J56" s="238"/>
      <c r="K56" s="59"/>
      <c r="L56" s="59"/>
      <c r="M56" s="59"/>
      <c r="N56" s="33">
        <v>1</v>
      </c>
      <c r="O56" s="336"/>
      <c r="P56" s="41" t="s">
        <v>230</v>
      </c>
      <c r="Q56" s="446"/>
      <c r="R56" s="446"/>
      <c r="S56" s="492"/>
      <c r="T56" s="25"/>
      <c r="U56" s="441"/>
      <c r="V56" s="19"/>
    </row>
    <row r="57" spans="1:22" ht="40.5" customHeight="1" x14ac:dyDescent="0.2">
      <c r="A57" s="319"/>
      <c r="B57" s="309"/>
      <c r="C57" s="3" t="s">
        <v>479</v>
      </c>
      <c r="D57" s="315" t="s">
        <v>101</v>
      </c>
      <c r="E57" s="316"/>
      <c r="F57" s="194" t="s">
        <v>386</v>
      </c>
      <c r="G57" s="282" t="s">
        <v>540</v>
      </c>
      <c r="H57" s="120" t="s">
        <v>429</v>
      </c>
      <c r="I57" s="245"/>
      <c r="J57" s="238"/>
      <c r="K57" s="59"/>
      <c r="L57" s="59"/>
      <c r="M57" s="59"/>
      <c r="N57" s="33">
        <v>1</v>
      </c>
      <c r="O57" s="336"/>
      <c r="P57" s="44" t="s">
        <v>207</v>
      </c>
      <c r="Q57" s="446"/>
      <c r="R57" s="446"/>
      <c r="S57" s="492"/>
      <c r="T57" s="25"/>
      <c r="U57" s="441"/>
      <c r="V57" s="19"/>
    </row>
    <row r="58" spans="1:22" ht="40.5" customHeight="1" x14ac:dyDescent="0.2">
      <c r="A58" s="319"/>
      <c r="B58" s="309"/>
      <c r="C58" s="3" t="s">
        <v>480</v>
      </c>
      <c r="D58" s="321" t="s">
        <v>102</v>
      </c>
      <c r="E58" s="322"/>
      <c r="F58" s="186">
        <v>10</v>
      </c>
      <c r="G58" s="267">
        <v>10.199999999999999</v>
      </c>
      <c r="H58" s="121"/>
      <c r="I58" s="239"/>
      <c r="J58" s="240"/>
      <c r="K58" s="57"/>
      <c r="L58" s="57"/>
      <c r="M58" s="59"/>
      <c r="N58" s="33">
        <v>1</v>
      </c>
      <c r="O58" s="336"/>
      <c r="P58" s="41" t="s">
        <v>231</v>
      </c>
      <c r="Q58" s="446"/>
      <c r="R58" s="446"/>
      <c r="S58" s="492"/>
      <c r="T58" s="25"/>
      <c r="U58" s="441"/>
      <c r="V58" s="19"/>
    </row>
    <row r="59" spans="1:22" ht="40.5" customHeight="1" x14ac:dyDescent="0.2">
      <c r="A59" s="319"/>
      <c r="B59" s="309"/>
      <c r="C59" s="3" t="s">
        <v>481</v>
      </c>
      <c r="D59" s="315" t="s">
        <v>206</v>
      </c>
      <c r="E59" s="316"/>
      <c r="F59" s="194">
        <v>10</v>
      </c>
      <c r="G59" s="281">
        <v>10.199999999999999</v>
      </c>
      <c r="H59" s="120"/>
      <c r="I59" s="245"/>
      <c r="J59" s="238"/>
      <c r="K59" s="59"/>
      <c r="L59" s="59"/>
      <c r="M59" s="59"/>
      <c r="N59" s="33">
        <v>1</v>
      </c>
      <c r="O59" s="336"/>
      <c r="P59" s="41" t="s">
        <v>232</v>
      </c>
      <c r="Q59" s="446"/>
      <c r="R59" s="446"/>
      <c r="S59" s="492"/>
      <c r="T59" s="25"/>
      <c r="U59" s="441"/>
      <c r="V59" s="19"/>
    </row>
    <row r="60" spans="1:22" ht="39.75" customHeight="1" x14ac:dyDescent="0.2">
      <c r="A60" s="319"/>
      <c r="B60" s="309"/>
      <c r="C60" s="3" t="s">
        <v>205</v>
      </c>
      <c r="D60" s="315" t="s">
        <v>103</v>
      </c>
      <c r="E60" s="316"/>
      <c r="F60" s="196">
        <v>8</v>
      </c>
      <c r="G60" s="269">
        <v>8.1999999999999993</v>
      </c>
      <c r="H60" s="102" t="s">
        <v>429</v>
      </c>
      <c r="I60" s="245"/>
      <c r="J60" s="238"/>
      <c r="K60" s="59"/>
      <c r="L60" s="59"/>
      <c r="M60" s="59"/>
      <c r="N60" s="33">
        <v>1</v>
      </c>
      <c r="O60" s="336"/>
      <c r="P60" s="41" t="s">
        <v>171</v>
      </c>
      <c r="Q60" s="446"/>
      <c r="R60" s="446"/>
      <c r="S60" s="492"/>
      <c r="T60" s="25"/>
      <c r="U60" s="441"/>
      <c r="V60" s="19"/>
    </row>
    <row r="61" spans="1:22" ht="39.75" customHeight="1" x14ac:dyDescent="0.2">
      <c r="A61" s="319"/>
      <c r="B61" s="309"/>
      <c r="C61" s="3" t="s">
        <v>482</v>
      </c>
      <c r="D61" s="315" t="s">
        <v>452</v>
      </c>
      <c r="E61" s="317"/>
      <c r="F61" s="192"/>
      <c r="G61" s="276"/>
      <c r="H61" s="112"/>
      <c r="I61" s="58"/>
      <c r="J61" s="59"/>
      <c r="K61" s="59"/>
      <c r="L61" s="59"/>
      <c r="M61" s="59"/>
      <c r="N61" s="33">
        <v>1</v>
      </c>
      <c r="O61" s="336"/>
      <c r="P61" s="41" t="s">
        <v>453</v>
      </c>
      <c r="Q61" s="446"/>
      <c r="R61" s="446"/>
      <c r="S61" s="492"/>
      <c r="T61" s="25"/>
      <c r="U61" s="441"/>
      <c r="V61" s="19"/>
    </row>
    <row r="62" spans="1:22" ht="45.75" customHeight="1" x14ac:dyDescent="0.2">
      <c r="A62" s="319"/>
      <c r="B62" s="309"/>
      <c r="C62" s="3" t="s">
        <v>483</v>
      </c>
      <c r="D62" s="423" t="s">
        <v>104</v>
      </c>
      <c r="E62" s="424"/>
      <c r="F62" s="191">
        <v>17</v>
      </c>
      <c r="G62" s="275">
        <v>17.170000000000002</v>
      </c>
      <c r="H62" s="113" t="s">
        <v>402</v>
      </c>
      <c r="I62" s="56"/>
      <c r="J62" s="57"/>
      <c r="K62" s="57"/>
      <c r="L62" s="57"/>
      <c r="M62" s="57"/>
      <c r="N62" s="33">
        <v>1</v>
      </c>
      <c r="O62" s="336"/>
      <c r="P62" s="44" t="s">
        <v>189</v>
      </c>
      <c r="Q62" s="446"/>
      <c r="R62" s="446"/>
      <c r="S62" s="492"/>
      <c r="T62" s="25"/>
      <c r="U62" s="441"/>
      <c r="V62" s="19"/>
    </row>
    <row r="63" spans="1:22" ht="102.75" customHeight="1" x14ac:dyDescent="0.2">
      <c r="A63" s="319"/>
      <c r="B63" s="309"/>
      <c r="C63" s="369" t="s">
        <v>484</v>
      </c>
      <c r="D63" s="402" t="s">
        <v>0</v>
      </c>
      <c r="E63" s="76" t="s">
        <v>514</v>
      </c>
      <c r="F63" s="115"/>
      <c r="G63" s="278"/>
      <c r="H63" s="116"/>
      <c r="I63" s="245"/>
      <c r="J63" s="238"/>
      <c r="K63" s="59"/>
      <c r="L63" s="59"/>
      <c r="M63" s="59"/>
      <c r="N63" s="33">
        <v>1</v>
      </c>
      <c r="O63" s="336"/>
      <c r="P63" s="451" t="s">
        <v>448</v>
      </c>
      <c r="Q63" s="446"/>
      <c r="R63" s="446"/>
      <c r="S63" s="492"/>
      <c r="T63" s="25"/>
      <c r="U63" s="441"/>
      <c r="V63" s="19"/>
    </row>
    <row r="64" spans="1:22" ht="114.75" customHeight="1" thickBot="1" x14ac:dyDescent="0.25">
      <c r="A64" s="320"/>
      <c r="B64" s="310"/>
      <c r="C64" s="369"/>
      <c r="D64" s="415"/>
      <c r="E64" s="77" t="s">
        <v>515</v>
      </c>
      <c r="F64" s="117"/>
      <c r="G64" s="272"/>
      <c r="H64" s="118"/>
      <c r="I64" s="241"/>
      <c r="J64" s="242"/>
      <c r="K64" s="61"/>
      <c r="L64" s="61"/>
      <c r="M64" s="61"/>
      <c r="N64" s="35">
        <v>1</v>
      </c>
      <c r="O64" s="337"/>
      <c r="P64" s="453"/>
      <c r="Q64" s="446"/>
      <c r="R64" s="447"/>
      <c r="S64" s="493"/>
      <c r="T64" s="26"/>
      <c r="U64" s="442"/>
      <c r="V64" s="22"/>
    </row>
    <row r="65" spans="1:22" ht="40.5" customHeight="1" thickTop="1" x14ac:dyDescent="0.2">
      <c r="A65" s="318">
        <v>5</v>
      </c>
      <c r="B65" s="404" t="s">
        <v>217</v>
      </c>
      <c r="C65" s="225" t="s">
        <v>76</v>
      </c>
      <c r="D65" s="481" t="s">
        <v>105</v>
      </c>
      <c r="E65" s="482"/>
      <c r="F65" s="226" t="s">
        <v>393</v>
      </c>
      <c r="G65" s="283" t="s">
        <v>541</v>
      </c>
      <c r="H65" s="227" t="s">
        <v>426</v>
      </c>
      <c r="I65" s="246"/>
      <c r="J65" s="247"/>
      <c r="K65" s="65"/>
      <c r="L65" s="65"/>
      <c r="M65" s="65"/>
      <c r="N65" s="36">
        <v>1</v>
      </c>
      <c r="O65" s="338">
        <f>COUNTA(J65:J99)</f>
        <v>0</v>
      </c>
      <c r="P65" s="43"/>
      <c r="Q65" s="446"/>
      <c r="R65" s="494" t="s">
        <v>6</v>
      </c>
      <c r="S65" s="491" t="s">
        <v>87</v>
      </c>
      <c r="T65" s="27"/>
      <c r="U65" s="440">
        <f>IF(OR(T65="○",T65="〇"),1,0)+IF(OR(T66="○",T66="〇"),1,0)+IF(OR(T67="○",T67="〇"),1,0)+IF(OR(T68="○",T68="〇"),1,0)+IF(OR(T69="○",T69="〇"),1,0)+IF(OR(T70="○",T70="〇"),1,0)+IF(OR(T71="○",T71="〇"),1,0)+IF(OR(T72="○",T72="〇"),1,0)+IF(OR(T73="○",T73="〇"),1,0)+IF(OR(T74="○",T74="〇"),1,0)+IF(OR(T75="○",T75="〇"),1,0)+IF(OR(T76="○",T76="〇"),1,0)+IF(OR(T77="○",T77="〇"),1,0)+IF(OR(T78="○",T78="〇"),1,0)+IF(OR(T79="○",T79="〇"),1,0)+IF(OR(T80="○",T80="〇"),1,0)+IF(OR(T81="○",T81="〇"),1,0)+IF(OR(T82="○",T82="〇"),1,0)+IF(OR(T83="○",T83="〇"),1,0)+IF(OR(T84="○",T84="〇"),1,0)+IF(OR(T85="○",T85="〇"),1,0)+IF(OR(T86="○",T86="〇"),1,0)+IF(OR(T87="○",T87="〇"),1,0)+IF(OR(T88="○",T88="〇"),1,0)+IF(OR(T89="○",T89="〇"),1,0)+IF(OR(T90="○",T90="〇"),1,0)+IF(OR(T91="○",T91="〇"),1,0)+IF(OR(T92="○",T92="〇"),1,0)+IF(OR(T93="○",T93="〇"),1,0)+IF(OR(T94="○",T94="〇"),1,0)+IF(OR(T95="○",T95="〇"),1,0)+IF(OR(T96="○",T96="〇"),1,0)+IF(OR(T97="○",T97="〇"),1,0)+IF(OR(T98="○",T98="〇"),1,0)+IF(OR(T99="○",T99="〇"),1,0)</f>
        <v>0</v>
      </c>
      <c r="V65" s="20"/>
    </row>
    <row r="66" spans="1:22" ht="40.5" customHeight="1" x14ac:dyDescent="0.2">
      <c r="A66" s="319"/>
      <c r="B66" s="405"/>
      <c r="C66" s="228" t="s">
        <v>77</v>
      </c>
      <c r="D66" s="321" t="s">
        <v>106</v>
      </c>
      <c r="E66" s="323"/>
      <c r="F66" s="88" t="s">
        <v>380</v>
      </c>
      <c r="G66" s="256" t="s">
        <v>542</v>
      </c>
      <c r="H66" s="208" t="s">
        <v>425</v>
      </c>
      <c r="I66" s="239"/>
      <c r="J66" s="240"/>
      <c r="K66" s="57"/>
      <c r="L66" s="57"/>
      <c r="M66" s="57"/>
      <c r="N66" s="33">
        <v>1</v>
      </c>
      <c r="O66" s="336"/>
      <c r="P66" s="41"/>
      <c r="Q66" s="446"/>
      <c r="R66" s="488"/>
      <c r="S66" s="492"/>
      <c r="T66" s="25"/>
      <c r="U66" s="441"/>
      <c r="V66" s="19"/>
    </row>
    <row r="67" spans="1:22" ht="40.5" customHeight="1" thickBot="1" x14ac:dyDescent="0.25">
      <c r="A67" s="319"/>
      <c r="B67" s="405"/>
      <c r="C67" s="229" t="s">
        <v>78</v>
      </c>
      <c r="D67" s="421" t="s">
        <v>107</v>
      </c>
      <c r="E67" s="422"/>
      <c r="F67" s="230" t="s">
        <v>380</v>
      </c>
      <c r="G67" s="284" t="s">
        <v>542</v>
      </c>
      <c r="H67" s="231" t="s">
        <v>425</v>
      </c>
      <c r="I67" s="245"/>
      <c r="J67" s="238"/>
      <c r="K67" s="59"/>
      <c r="L67" s="59"/>
      <c r="M67" s="57"/>
      <c r="N67" s="33">
        <v>1</v>
      </c>
      <c r="O67" s="336"/>
      <c r="P67" s="41"/>
      <c r="Q67" s="446"/>
      <c r="R67" s="489"/>
      <c r="S67" s="492"/>
      <c r="T67" s="25"/>
      <c r="U67" s="441"/>
      <c r="V67" s="19"/>
    </row>
    <row r="68" spans="1:22" ht="45.75" customHeight="1" thickTop="1" x14ac:dyDescent="0.2">
      <c r="A68" s="319"/>
      <c r="B68" s="309"/>
      <c r="C68" s="3" t="s">
        <v>28</v>
      </c>
      <c r="D68" s="406" t="s">
        <v>108</v>
      </c>
      <c r="E68" s="407"/>
      <c r="F68" s="224"/>
      <c r="G68" s="277">
        <v>17.170000000000002</v>
      </c>
      <c r="H68" s="436" t="s">
        <v>408</v>
      </c>
      <c r="I68" s="245"/>
      <c r="J68" s="238"/>
      <c r="K68" s="59"/>
      <c r="L68" s="59"/>
      <c r="M68" s="59"/>
      <c r="N68" s="33">
        <v>1</v>
      </c>
      <c r="O68" s="336"/>
      <c r="P68" s="41"/>
      <c r="Q68" s="446"/>
      <c r="R68" s="490" t="s">
        <v>7</v>
      </c>
      <c r="S68" s="492"/>
      <c r="T68" s="25"/>
      <c r="U68" s="441"/>
      <c r="V68" s="19"/>
    </row>
    <row r="69" spans="1:22" ht="57.75" customHeight="1" x14ac:dyDescent="0.2">
      <c r="A69" s="319"/>
      <c r="B69" s="309"/>
      <c r="C69" s="3" t="s">
        <v>79</v>
      </c>
      <c r="D69" s="315" t="s">
        <v>109</v>
      </c>
      <c r="E69" s="341"/>
      <c r="F69" s="122"/>
      <c r="G69" s="281">
        <v>17.170000000000002</v>
      </c>
      <c r="H69" s="437"/>
      <c r="I69" s="58"/>
      <c r="J69" s="59"/>
      <c r="K69" s="59"/>
      <c r="L69" s="59"/>
      <c r="M69" s="59"/>
      <c r="N69" s="33">
        <v>1</v>
      </c>
      <c r="O69" s="336"/>
      <c r="P69" s="44" t="s">
        <v>189</v>
      </c>
      <c r="Q69" s="446"/>
      <c r="R69" s="446"/>
      <c r="S69" s="492"/>
      <c r="T69" s="25"/>
      <c r="U69" s="441"/>
      <c r="V69" s="19"/>
    </row>
    <row r="70" spans="1:22" ht="40.5" customHeight="1" x14ac:dyDescent="0.2">
      <c r="A70" s="319"/>
      <c r="B70" s="309"/>
      <c r="C70" s="3" t="s">
        <v>80</v>
      </c>
      <c r="D70" s="321" t="s">
        <v>75</v>
      </c>
      <c r="E70" s="323"/>
      <c r="F70" s="88"/>
      <c r="G70" s="256"/>
      <c r="H70" s="89" t="s">
        <v>412</v>
      </c>
      <c r="I70" s="239"/>
      <c r="J70" s="240"/>
      <c r="K70" s="57"/>
      <c r="L70" s="57"/>
      <c r="M70" s="57"/>
      <c r="N70" s="33">
        <v>1</v>
      </c>
      <c r="O70" s="336"/>
      <c r="P70" s="47"/>
      <c r="Q70" s="446"/>
      <c r="R70" s="446"/>
      <c r="S70" s="492"/>
      <c r="T70" s="25"/>
      <c r="U70" s="441"/>
      <c r="V70" s="19"/>
    </row>
    <row r="71" spans="1:22" ht="40.5" customHeight="1" x14ac:dyDescent="0.2">
      <c r="A71" s="319"/>
      <c r="B71" s="309"/>
      <c r="C71" s="3" t="s">
        <v>81</v>
      </c>
      <c r="D71" s="321" t="s">
        <v>110</v>
      </c>
      <c r="E71" s="323"/>
      <c r="F71" s="186" t="s">
        <v>387</v>
      </c>
      <c r="G71" s="267" t="s">
        <v>543</v>
      </c>
      <c r="H71" s="89" t="s">
        <v>420</v>
      </c>
      <c r="I71" s="56"/>
      <c r="J71" s="57"/>
      <c r="K71" s="57"/>
      <c r="L71" s="57"/>
      <c r="M71" s="57"/>
      <c r="N71" s="33">
        <v>1</v>
      </c>
      <c r="O71" s="336"/>
      <c r="P71" s="41"/>
      <c r="Q71" s="446"/>
      <c r="R71" s="446"/>
      <c r="S71" s="492"/>
      <c r="T71" s="25"/>
      <c r="U71" s="441"/>
      <c r="V71" s="19"/>
    </row>
    <row r="72" spans="1:22" ht="45" customHeight="1" x14ac:dyDescent="0.2">
      <c r="A72" s="319"/>
      <c r="B72" s="309"/>
      <c r="C72" s="3" t="s">
        <v>82</v>
      </c>
      <c r="D72" s="321" t="s">
        <v>149</v>
      </c>
      <c r="E72" s="323"/>
      <c r="F72" s="88" t="s">
        <v>380</v>
      </c>
      <c r="G72" s="256" t="s">
        <v>544</v>
      </c>
      <c r="H72" s="89"/>
      <c r="I72" s="56"/>
      <c r="J72" s="57"/>
      <c r="K72" s="57"/>
      <c r="L72" s="57"/>
      <c r="M72" s="57"/>
      <c r="N72" s="33">
        <v>1</v>
      </c>
      <c r="O72" s="336"/>
      <c r="P72" s="451" t="s">
        <v>155</v>
      </c>
      <c r="Q72" s="446"/>
      <c r="R72" s="446"/>
      <c r="S72" s="492"/>
      <c r="T72" s="25"/>
      <c r="U72" s="441"/>
      <c r="V72" s="19"/>
    </row>
    <row r="73" spans="1:22" ht="40.5" customHeight="1" x14ac:dyDescent="0.2">
      <c r="A73" s="319"/>
      <c r="B73" s="309"/>
      <c r="C73" s="3" t="s">
        <v>83</v>
      </c>
      <c r="D73" s="321" t="s">
        <v>150</v>
      </c>
      <c r="E73" s="323"/>
      <c r="F73" s="88" t="s">
        <v>380</v>
      </c>
      <c r="G73" s="256" t="s">
        <v>544</v>
      </c>
      <c r="H73" s="89"/>
      <c r="I73" s="56"/>
      <c r="J73" s="57"/>
      <c r="K73" s="57"/>
      <c r="L73" s="57"/>
      <c r="M73" s="57"/>
      <c r="N73" s="33">
        <v>1</v>
      </c>
      <c r="O73" s="336"/>
      <c r="P73" s="500"/>
      <c r="Q73" s="446"/>
      <c r="R73" s="446"/>
      <c r="S73" s="492"/>
      <c r="T73" s="25"/>
      <c r="U73" s="441"/>
      <c r="V73" s="19"/>
    </row>
    <row r="74" spans="1:22" ht="57.75" customHeight="1" x14ac:dyDescent="0.2">
      <c r="A74" s="319"/>
      <c r="B74" s="309"/>
      <c r="C74" s="3" t="s">
        <v>84</v>
      </c>
      <c r="D74" s="321" t="s">
        <v>196</v>
      </c>
      <c r="E74" s="323"/>
      <c r="F74" s="90" t="s">
        <v>389</v>
      </c>
      <c r="G74" s="257" t="s">
        <v>545</v>
      </c>
      <c r="H74" s="91"/>
      <c r="I74" s="58"/>
      <c r="J74" s="59"/>
      <c r="K74" s="59"/>
      <c r="L74" s="59"/>
      <c r="M74" s="59"/>
      <c r="N74" s="34">
        <v>1</v>
      </c>
      <c r="O74" s="336"/>
      <c r="P74" s="41" t="s">
        <v>197</v>
      </c>
      <c r="Q74" s="446"/>
      <c r="R74" s="446"/>
      <c r="S74" s="492"/>
      <c r="T74" s="25"/>
      <c r="U74" s="441"/>
      <c r="V74" s="19"/>
    </row>
    <row r="75" spans="1:22" ht="40.5" customHeight="1" x14ac:dyDescent="0.2">
      <c r="A75" s="319"/>
      <c r="B75" s="309"/>
      <c r="C75" s="3" t="s">
        <v>163</v>
      </c>
      <c r="D75" s="321" t="s">
        <v>172</v>
      </c>
      <c r="E75" s="322"/>
      <c r="F75" s="90" t="s">
        <v>389</v>
      </c>
      <c r="G75" s="270" t="s">
        <v>545</v>
      </c>
      <c r="H75" s="121"/>
      <c r="I75" s="56"/>
      <c r="J75" s="57"/>
      <c r="K75" s="57"/>
      <c r="L75" s="57"/>
      <c r="M75" s="57"/>
      <c r="N75" s="33">
        <v>1</v>
      </c>
      <c r="O75" s="336"/>
      <c r="P75" s="41"/>
      <c r="Q75" s="446"/>
      <c r="R75" s="446"/>
      <c r="S75" s="492"/>
      <c r="T75" s="25"/>
      <c r="U75" s="441"/>
      <c r="V75" s="19"/>
    </row>
    <row r="76" spans="1:22" ht="40.5" customHeight="1" x14ac:dyDescent="0.2">
      <c r="A76" s="319"/>
      <c r="B76" s="309"/>
      <c r="C76" s="3" t="s">
        <v>85</v>
      </c>
      <c r="D76" s="315" t="s">
        <v>193</v>
      </c>
      <c r="E76" s="316"/>
      <c r="F76" s="88" t="s">
        <v>380</v>
      </c>
      <c r="G76" s="282" t="s">
        <v>546</v>
      </c>
      <c r="H76" s="120"/>
      <c r="I76" s="58"/>
      <c r="J76" s="59"/>
      <c r="K76" s="59"/>
      <c r="L76" s="59"/>
      <c r="M76" s="59"/>
      <c r="N76" s="33">
        <v>1</v>
      </c>
      <c r="O76" s="336"/>
      <c r="P76" s="41" t="s">
        <v>194</v>
      </c>
      <c r="Q76" s="446"/>
      <c r="R76" s="446"/>
      <c r="S76" s="492"/>
      <c r="T76" s="25"/>
      <c r="U76" s="441"/>
      <c r="V76" s="19"/>
    </row>
    <row r="77" spans="1:22" ht="40.5" customHeight="1" x14ac:dyDescent="0.2">
      <c r="A77" s="319"/>
      <c r="B77" s="309"/>
      <c r="C77" s="3" t="s">
        <v>244</v>
      </c>
      <c r="D77" s="315" t="s">
        <v>253</v>
      </c>
      <c r="E77" s="341"/>
      <c r="F77" s="90" t="s">
        <v>389</v>
      </c>
      <c r="G77" s="285" t="s">
        <v>547</v>
      </c>
      <c r="H77" s="123"/>
      <c r="I77" s="58"/>
      <c r="J77" s="59"/>
      <c r="K77" s="59"/>
      <c r="L77" s="59"/>
      <c r="M77" s="59"/>
      <c r="N77" s="33">
        <v>1</v>
      </c>
      <c r="O77" s="336"/>
      <c r="P77" s="41"/>
      <c r="Q77" s="446"/>
      <c r="R77" s="446"/>
      <c r="S77" s="492"/>
      <c r="T77" s="25"/>
      <c r="U77" s="441"/>
      <c r="V77" s="19"/>
    </row>
    <row r="78" spans="1:22" ht="40.5" customHeight="1" x14ac:dyDescent="0.2">
      <c r="A78" s="319"/>
      <c r="B78" s="309"/>
      <c r="C78" s="3" t="s">
        <v>173</v>
      </c>
      <c r="D78" s="315" t="s">
        <v>195</v>
      </c>
      <c r="E78" s="316"/>
      <c r="F78" s="194">
        <v>5</v>
      </c>
      <c r="G78" s="282" t="s">
        <v>548</v>
      </c>
      <c r="H78" s="120"/>
      <c r="I78" s="58"/>
      <c r="J78" s="59"/>
      <c r="K78" s="59"/>
      <c r="L78" s="59"/>
      <c r="M78" s="59"/>
      <c r="N78" s="33">
        <v>1</v>
      </c>
      <c r="O78" s="336"/>
      <c r="P78" s="41" t="s">
        <v>567</v>
      </c>
      <c r="Q78" s="446"/>
      <c r="R78" s="446"/>
      <c r="S78" s="492"/>
      <c r="T78" s="25"/>
      <c r="U78" s="441"/>
      <c r="V78" s="19"/>
    </row>
    <row r="79" spans="1:22" ht="40.5" customHeight="1" x14ac:dyDescent="0.2">
      <c r="A79" s="319"/>
      <c r="B79" s="309"/>
      <c r="C79" s="3" t="s">
        <v>245</v>
      </c>
      <c r="D79" s="315" t="s">
        <v>185</v>
      </c>
      <c r="E79" s="341"/>
      <c r="F79" s="88" t="s">
        <v>380</v>
      </c>
      <c r="G79" s="285" t="s">
        <v>546</v>
      </c>
      <c r="H79" s="123" t="s">
        <v>391</v>
      </c>
      <c r="I79" s="58"/>
      <c r="J79" s="59"/>
      <c r="K79" s="59"/>
      <c r="L79" s="59"/>
      <c r="M79" s="59"/>
      <c r="N79" s="33">
        <v>1</v>
      </c>
      <c r="O79" s="336"/>
      <c r="P79" s="41" t="s">
        <v>187</v>
      </c>
      <c r="Q79" s="446"/>
      <c r="R79" s="446"/>
      <c r="S79" s="492"/>
      <c r="T79" s="25"/>
      <c r="U79" s="441"/>
      <c r="V79" s="19"/>
    </row>
    <row r="80" spans="1:22" ht="54" customHeight="1" x14ac:dyDescent="0.2">
      <c r="A80" s="319"/>
      <c r="B80" s="309"/>
      <c r="C80" s="3" t="s">
        <v>174</v>
      </c>
      <c r="D80" s="315" t="s">
        <v>454</v>
      </c>
      <c r="E80" s="341"/>
      <c r="F80" s="88" t="s">
        <v>380</v>
      </c>
      <c r="G80" s="285" t="s">
        <v>546</v>
      </c>
      <c r="H80" s="123" t="s">
        <v>391</v>
      </c>
      <c r="I80" s="58"/>
      <c r="J80" s="59"/>
      <c r="K80" s="59"/>
      <c r="L80" s="59"/>
      <c r="M80" s="59"/>
      <c r="N80" s="33">
        <v>1</v>
      </c>
      <c r="O80" s="336"/>
      <c r="P80" s="41" t="s">
        <v>442</v>
      </c>
      <c r="Q80" s="446"/>
      <c r="R80" s="446"/>
      <c r="S80" s="492"/>
      <c r="T80" s="25"/>
      <c r="U80" s="441"/>
      <c r="V80" s="19"/>
    </row>
    <row r="81" spans="1:22" ht="40.5" customHeight="1" x14ac:dyDescent="0.2">
      <c r="A81" s="319"/>
      <c r="B81" s="309"/>
      <c r="C81" s="3" t="s">
        <v>175</v>
      </c>
      <c r="D81" s="315" t="s">
        <v>186</v>
      </c>
      <c r="E81" s="316"/>
      <c r="F81" s="88" t="s">
        <v>380</v>
      </c>
      <c r="G81" s="286" t="s">
        <v>546</v>
      </c>
      <c r="H81" s="124"/>
      <c r="I81" s="56"/>
      <c r="J81" s="57"/>
      <c r="K81" s="57"/>
      <c r="L81" s="57"/>
      <c r="M81" s="57"/>
      <c r="N81" s="33">
        <v>1</v>
      </c>
      <c r="O81" s="336"/>
      <c r="P81" s="41"/>
      <c r="Q81" s="446"/>
      <c r="R81" s="446"/>
      <c r="S81" s="492"/>
      <c r="T81" s="25"/>
      <c r="U81" s="441"/>
      <c r="V81" s="19"/>
    </row>
    <row r="82" spans="1:22" ht="40.5" customHeight="1" x14ac:dyDescent="0.2">
      <c r="A82" s="319"/>
      <c r="B82" s="309"/>
      <c r="C82" s="3" t="s">
        <v>176</v>
      </c>
      <c r="D82" s="315" t="s">
        <v>457</v>
      </c>
      <c r="E82" s="317"/>
      <c r="F82" s="88"/>
      <c r="G82" s="269">
        <v>8.8000000000000007</v>
      </c>
      <c r="H82" s="124"/>
      <c r="I82" s="56"/>
      <c r="J82" s="57"/>
      <c r="K82" s="57"/>
      <c r="L82" s="57"/>
      <c r="M82" s="57"/>
      <c r="N82" s="33">
        <v>1</v>
      </c>
      <c r="O82" s="336"/>
      <c r="P82" s="41"/>
      <c r="Q82" s="446"/>
      <c r="R82" s="446"/>
      <c r="S82" s="492"/>
      <c r="T82" s="25"/>
      <c r="U82" s="441"/>
      <c r="V82" s="19"/>
    </row>
    <row r="83" spans="1:22" ht="99" customHeight="1" x14ac:dyDescent="0.2">
      <c r="A83" s="319"/>
      <c r="B83" s="309"/>
      <c r="C83" s="13" t="s">
        <v>177</v>
      </c>
      <c r="D83" s="315" t="s">
        <v>488</v>
      </c>
      <c r="E83" s="316"/>
      <c r="F83" s="93" t="s">
        <v>380</v>
      </c>
      <c r="G83" s="287" t="s">
        <v>523</v>
      </c>
      <c r="H83" s="94" t="s">
        <v>416</v>
      </c>
      <c r="I83" s="56"/>
      <c r="J83" s="57"/>
      <c r="K83" s="57"/>
      <c r="L83" s="57"/>
      <c r="M83" s="57"/>
      <c r="N83" s="33">
        <v>1</v>
      </c>
      <c r="O83" s="336"/>
      <c r="P83" s="216" t="s">
        <v>475</v>
      </c>
      <c r="Q83" s="446"/>
      <c r="R83" s="446"/>
      <c r="S83" s="492"/>
      <c r="T83" s="25"/>
      <c r="U83" s="441"/>
      <c r="V83" s="19"/>
    </row>
    <row r="84" spans="1:22" ht="40.5" customHeight="1" x14ac:dyDescent="0.2">
      <c r="A84" s="319"/>
      <c r="B84" s="309"/>
      <c r="C84" s="3" t="s">
        <v>178</v>
      </c>
      <c r="D84" s="315" t="s">
        <v>151</v>
      </c>
      <c r="E84" s="316"/>
      <c r="F84" s="196" t="s">
        <v>388</v>
      </c>
      <c r="G84" s="286" t="s">
        <v>549</v>
      </c>
      <c r="H84" s="124" t="s">
        <v>426</v>
      </c>
      <c r="I84" s="239"/>
      <c r="J84" s="240"/>
      <c r="K84" s="57"/>
      <c r="L84" s="57"/>
      <c r="M84" s="59"/>
      <c r="N84" s="33">
        <v>1</v>
      </c>
      <c r="O84" s="336"/>
      <c r="P84" s="41"/>
      <c r="Q84" s="446"/>
      <c r="R84" s="446"/>
      <c r="S84" s="492"/>
      <c r="T84" s="25"/>
      <c r="U84" s="441"/>
      <c r="V84" s="19"/>
    </row>
    <row r="85" spans="1:22" ht="40.5" customHeight="1" x14ac:dyDescent="0.2">
      <c r="A85" s="319"/>
      <c r="B85" s="309"/>
      <c r="C85" s="3" t="s">
        <v>179</v>
      </c>
      <c r="D85" s="315" t="s">
        <v>111</v>
      </c>
      <c r="E85" s="316"/>
      <c r="F85" s="196" t="s">
        <v>388</v>
      </c>
      <c r="G85" s="286" t="s">
        <v>549</v>
      </c>
      <c r="H85" s="124" t="s">
        <v>426</v>
      </c>
      <c r="I85" s="239"/>
      <c r="J85" s="240"/>
      <c r="K85" s="57"/>
      <c r="L85" s="57"/>
      <c r="M85" s="59"/>
      <c r="N85" s="33">
        <v>1</v>
      </c>
      <c r="O85" s="336"/>
      <c r="P85" s="41"/>
      <c r="Q85" s="446"/>
      <c r="R85" s="446"/>
      <c r="S85" s="492"/>
      <c r="T85" s="25"/>
      <c r="U85" s="441"/>
      <c r="V85" s="19"/>
    </row>
    <row r="86" spans="1:22" ht="64.5" customHeight="1" thickBot="1" x14ac:dyDescent="0.25">
      <c r="A86" s="319"/>
      <c r="B86" s="309"/>
      <c r="C86" s="3" t="s">
        <v>180</v>
      </c>
      <c r="D86" s="438" t="s">
        <v>152</v>
      </c>
      <c r="E86" s="439"/>
      <c r="F86" s="194" t="s">
        <v>388</v>
      </c>
      <c r="G86" s="282" t="s">
        <v>549</v>
      </c>
      <c r="H86" s="120" t="s">
        <v>426</v>
      </c>
      <c r="I86" s="239"/>
      <c r="J86" s="240"/>
      <c r="K86" s="57"/>
      <c r="L86" s="57"/>
      <c r="M86" s="57"/>
      <c r="N86" s="33">
        <v>1</v>
      </c>
      <c r="O86" s="336"/>
      <c r="P86" s="41" t="s">
        <v>506</v>
      </c>
      <c r="Q86" s="446"/>
      <c r="R86" s="446"/>
      <c r="S86" s="492"/>
      <c r="T86" s="25"/>
      <c r="U86" s="441"/>
      <c r="V86" s="19"/>
    </row>
    <row r="87" spans="1:22" ht="40.5" customHeight="1" thickTop="1" thickBot="1" x14ac:dyDescent="0.25">
      <c r="A87" s="319"/>
      <c r="B87" s="405"/>
      <c r="C87" s="233" t="s">
        <v>181</v>
      </c>
      <c r="D87" s="479" t="s">
        <v>59</v>
      </c>
      <c r="E87" s="480"/>
      <c r="F87" s="234" t="s">
        <v>390</v>
      </c>
      <c r="G87" s="288" t="s">
        <v>550</v>
      </c>
      <c r="H87" s="235"/>
      <c r="I87" s="58"/>
      <c r="J87" s="59"/>
      <c r="K87" s="59"/>
      <c r="L87" s="59"/>
      <c r="M87" s="59"/>
      <c r="N87" s="33">
        <v>1</v>
      </c>
      <c r="O87" s="336"/>
      <c r="P87" s="41" t="s">
        <v>505</v>
      </c>
      <c r="Q87" s="446"/>
      <c r="R87" s="446"/>
      <c r="S87" s="492"/>
      <c r="T87" s="25"/>
      <c r="U87" s="441"/>
      <c r="V87" s="19"/>
    </row>
    <row r="88" spans="1:22" ht="40.5" customHeight="1" thickTop="1" x14ac:dyDescent="0.2">
      <c r="A88" s="319"/>
      <c r="B88" s="309"/>
      <c r="C88" s="3" t="s">
        <v>182</v>
      </c>
      <c r="D88" s="406" t="s">
        <v>252</v>
      </c>
      <c r="E88" s="407"/>
      <c r="F88" s="232" t="s">
        <v>389</v>
      </c>
      <c r="G88" s="289" t="s">
        <v>547</v>
      </c>
      <c r="H88" s="114"/>
      <c r="I88" s="58"/>
      <c r="J88" s="59"/>
      <c r="K88" s="59"/>
      <c r="L88" s="59"/>
      <c r="M88" s="59"/>
      <c r="N88" s="33">
        <v>1</v>
      </c>
      <c r="O88" s="336"/>
      <c r="P88" s="41"/>
      <c r="Q88" s="446"/>
      <c r="R88" s="446"/>
      <c r="S88" s="492"/>
      <c r="T88" s="25"/>
      <c r="U88" s="441"/>
      <c r="V88" s="19"/>
    </row>
    <row r="89" spans="1:22" ht="40.5" customHeight="1" x14ac:dyDescent="0.2">
      <c r="A89" s="319"/>
      <c r="B89" s="309"/>
      <c r="C89" s="3" t="s">
        <v>183</v>
      </c>
      <c r="D89" s="315" t="s">
        <v>112</v>
      </c>
      <c r="E89" s="341"/>
      <c r="F89" s="122" t="s">
        <v>389</v>
      </c>
      <c r="G89" s="285" t="s">
        <v>551</v>
      </c>
      <c r="H89" s="123" t="s">
        <v>422</v>
      </c>
      <c r="I89" s="58"/>
      <c r="J89" s="59"/>
      <c r="K89" s="59"/>
      <c r="L89" s="59"/>
      <c r="M89" s="59"/>
      <c r="N89" s="33">
        <v>1</v>
      </c>
      <c r="O89" s="336"/>
      <c r="P89" s="41"/>
      <c r="Q89" s="446"/>
      <c r="R89" s="446"/>
      <c r="S89" s="492"/>
      <c r="T89" s="25"/>
      <c r="U89" s="441"/>
      <c r="V89" s="19"/>
    </row>
    <row r="90" spans="1:22" ht="60.75" customHeight="1" x14ac:dyDescent="0.2">
      <c r="A90" s="319"/>
      <c r="B90" s="309"/>
      <c r="C90" s="3" t="s">
        <v>184</v>
      </c>
      <c r="D90" s="321" t="s">
        <v>153</v>
      </c>
      <c r="E90" s="323"/>
      <c r="F90" s="196" t="s">
        <v>388</v>
      </c>
      <c r="G90" s="257" t="s">
        <v>549</v>
      </c>
      <c r="H90" s="91" t="s">
        <v>426</v>
      </c>
      <c r="I90" s="245"/>
      <c r="J90" s="238"/>
      <c r="K90" s="59"/>
      <c r="L90" s="59"/>
      <c r="M90" s="59"/>
      <c r="N90" s="33">
        <v>1</v>
      </c>
      <c r="O90" s="336"/>
      <c r="P90" s="41" t="s">
        <v>502</v>
      </c>
      <c r="Q90" s="446"/>
      <c r="R90" s="446"/>
      <c r="S90" s="492"/>
      <c r="T90" s="25"/>
      <c r="U90" s="441"/>
      <c r="V90" s="19"/>
    </row>
    <row r="91" spans="1:22" ht="40.5" customHeight="1" x14ac:dyDescent="0.2">
      <c r="A91" s="319"/>
      <c r="B91" s="309"/>
      <c r="C91" s="3" t="s">
        <v>246</v>
      </c>
      <c r="D91" s="321" t="s">
        <v>237</v>
      </c>
      <c r="E91" s="323"/>
      <c r="F91" s="196" t="s">
        <v>388</v>
      </c>
      <c r="G91" s="257" t="s">
        <v>552</v>
      </c>
      <c r="H91" s="91" t="s">
        <v>427</v>
      </c>
      <c r="I91" s="245"/>
      <c r="J91" s="238"/>
      <c r="K91" s="59"/>
      <c r="L91" s="59"/>
      <c r="M91" s="59"/>
      <c r="N91" s="33">
        <v>1</v>
      </c>
      <c r="O91" s="336"/>
      <c r="P91" s="41"/>
      <c r="Q91" s="446"/>
      <c r="R91" s="446"/>
      <c r="S91" s="492"/>
      <c r="T91" s="25"/>
      <c r="U91" s="441"/>
      <c r="V91" s="19"/>
    </row>
    <row r="92" spans="1:22" ht="40.5" customHeight="1" x14ac:dyDescent="0.2">
      <c r="A92" s="319"/>
      <c r="B92" s="309"/>
      <c r="C92" s="3" t="s">
        <v>247</v>
      </c>
      <c r="D92" s="321" t="s">
        <v>238</v>
      </c>
      <c r="E92" s="323"/>
      <c r="F92" s="122" t="s">
        <v>389</v>
      </c>
      <c r="G92" s="257" t="s">
        <v>551</v>
      </c>
      <c r="H92" s="91" t="s">
        <v>421</v>
      </c>
      <c r="I92" s="245"/>
      <c r="J92" s="238"/>
      <c r="K92" s="59"/>
      <c r="L92" s="59"/>
      <c r="M92" s="59"/>
      <c r="N92" s="33">
        <v>1</v>
      </c>
      <c r="O92" s="336"/>
      <c r="P92" s="41"/>
      <c r="Q92" s="446"/>
      <c r="R92" s="446"/>
      <c r="S92" s="492"/>
      <c r="T92" s="25"/>
      <c r="U92" s="441"/>
      <c r="V92" s="19"/>
    </row>
    <row r="93" spans="1:22" ht="40.5" customHeight="1" x14ac:dyDescent="0.2">
      <c r="A93" s="319"/>
      <c r="B93" s="309"/>
      <c r="C93" s="3" t="s">
        <v>248</v>
      </c>
      <c r="D93" s="321" t="s">
        <v>113</v>
      </c>
      <c r="E93" s="323"/>
      <c r="F93" s="199">
        <v>8</v>
      </c>
      <c r="G93" s="257" t="s">
        <v>552</v>
      </c>
      <c r="H93" s="91" t="s">
        <v>428</v>
      </c>
      <c r="I93" s="245"/>
      <c r="J93" s="238"/>
      <c r="K93" s="59"/>
      <c r="L93" s="59"/>
      <c r="M93" s="59"/>
      <c r="N93" s="33">
        <v>1</v>
      </c>
      <c r="O93" s="336"/>
      <c r="P93" s="41"/>
      <c r="Q93" s="446"/>
      <c r="R93" s="446"/>
      <c r="S93" s="492"/>
      <c r="T93" s="25"/>
      <c r="U93" s="441"/>
      <c r="V93" s="19"/>
    </row>
    <row r="94" spans="1:22" ht="54.75" customHeight="1" x14ac:dyDescent="0.2">
      <c r="A94" s="319"/>
      <c r="B94" s="309"/>
      <c r="C94" s="3" t="s">
        <v>455</v>
      </c>
      <c r="D94" s="321" t="s">
        <v>154</v>
      </c>
      <c r="E94" s="323"/>
      <c r="F94" s="196" t="s">
        <v>388</v>
      </c>
      <c r="G94" s="257" t="s">
        <v>553</v>
      </c>
      <c r="H94" s="91" t="s">
        <v>426</v>
      </c>
      <c r="I94" s="58"/>
      <c r="J94" s="59"/>
      <c r="K94" s="59"/>
      <c r="L94" s="59"/>
      <c r="M94" s="59"/>
      <c r="N94" s="33">
        <v>1</v>
      </c>
      <c r="O94" s="336"/>
      <c r="P94" s="48" t="s">
        <v>156</v>
      </c>
      <c r="Q94" s="446"/>
      <c r="R94" s="446"/>
      <c r="S94" s="492"/>
      <c r="T94" s="25"/>
      <c r="U94" s="441"/>
      <c r="V94" s="19"/>
    </row>
    <row r="95" spans="1:22" ht="40.5" customHeight="1" x14ac:dyDescent="0.2">
      <c r="A95" s="319"/>
      <c r="B95" s="309"/>
      <c r="C95" s="3" t="s">
        <v>467</v>
      </c>
      <c r="D95" s="321" t="s">
        <v>164</v>
      </c>
      <c r="E95" s="323"/>
      <c r="F95" s="196" t="s">
        <v>388</v>
      </c>
      <c r="G95" s="257" t="s">
        <v>554</v>
      </c>
      <c r="H95" s="91" t="s">
        <v>423</v>
      </c>
      <c r="I95" s="58"/>
      <c r="J95" s="59"/>
      <c r="K95" s="59"/>
      <c r="L95" s="59"/>
      <c r="M95" s="59"/>
      <c r="N95" s="33">
        <v>1</v>
      </c>
      <c r="O95" s="336"/>
      <c r="P95" s="48"/>
      <c r="Q95" s="446"/>
      <c r="R95" s="446"/>
      <c r="S95" s="492"/>
      <c r="T95" s="25"/>
      <c r="U95" s="441"/>
      <c r="V95" s="19"/>
    </row>
    <row r="96" spans="1:22" ht="52.5" customHeight="1" x14ac:dyDescent="0.2">
      <c r="A96" s="319"/>
      <c r="B96" s="309"/>
      <c r="C96" s="3" t="s">
        <v>456</v>
      </c>
      <c r="D96" s="428" t="s">
        <v>165</v>
      </c>
      <c r="E96" s="429"/>
      <c r="F96" s="196" t="s">
        <v>388</v>
      </c>
      <c r="G96" s="285" t="s">
        <v>554</v>
      </c>
      <c r="H96" s="123" t="s">
        <v>424</v>
      </c>
      <c r="I96" s="58"/>
      <c r="J96" s="59"/>
      <c r="K96" s="59"/>
      <c r="L96" s="59"/>
      <c r="M96" s="59"/>
      <c r="N96" s="33">
        <v>1</v>
      </c>
      <c r="O96" s="336"/>
      <c r="P96" s="48" t="s">
        <v>504</v>
      </c>
      <c r="Q96" s="446"/>
      <c r="R96" s="446"/>
      <c r="S96" s="492"/>
      <c r="T96" s="25"/>
      <c r="U96" s="441"/>
      <c r="V96" s="19"/>
    </row>
    <row r="97" spans="1:36" ht="53.25" customHeight="1" x14ac:dyDescent="0.2">
      <c r="A97" s="319"/>
      <c r="B97" s="309"/>
      <c r="C97" s="369" t="s">
        <v>468</v>
      </c>
      <c r="D97" s="402" t="s">
        <v>271</v>
      </c>
      <c r="E97" s="78" t="s">
        <v>516</v>
      </c>
      <c r="F97" s="125"/>
      <c r="G97" s="290"/>
      <c r="H97" s="126"/>
      <c r="I97" s="239"/>
      <c r="J97" s="240"/>
      <c r="K97" s="57"/>
      <c r="L97" s="57"/>
      <c r="M97" s="57"/>
      <c r="N97" s="33">
        <v>1</v>
      </c>
      <c r="O97" s="336"/>
      <c r="P97" s="451" t="s">
        <v>503</v>
      </c>
      <c r="Q97" s="446"/>
      <c r="R97" s="446"/>
      <c r="S97" s="492"/>
      <c r="T97" s="25"/>
      <c r="U97" s="441"/>
      <c r="V97" s="19"/>
    </row>
    <row r="98" spans="1:36" ht="53.25" customHeight="1" x14ac:dyDescent="0.2">
      <c r="A98" s="319"/>
      <c r="B98" s="309"/>
      <c r="C98" s="369"/>
      <c r="D98" s="415"/>
      <c r="E98" s="75" t="s">
        <v>469</v>
      </c>
      <c r="F98" s="107"/>
      <c r="G98" s="273"/>
      <c r="H98" s="108"/>
      <c r="I98" s="56"/>
      <c r="J98" s="57"/>
      <c r="K98" s="57"/>
      <c r="L98" s="57"/>
      <c r="M98" s="57"/>
      <c r="N98" s="33">
        <v>1</v>
      </c>
      <c r="O98" s="336"/>
      <c r="P98" s="452"/>
      <c r="Q98" s="446"/>
      <c r="R98" s="446"/>
      <c r="S98" s="492"/>
      <c r="T98" s="25"/>
      <c r="U98" s="441"/>
      <c r="V98" s="19"/>
    </row>
    <row r="99" spans="1:36" ht="51.75" customHeight="1" thickBot="1" x14ac:dyDescent="0.25">
      <c r="A99" s="320"/>
      <c r="B99" s="310"/>
      <c r="C99" s="370"/>
      <c r="D99" s="403"/>
      <c r="E99" s="77" t="s">
        <v>470</v>
      </c>
      <c r="F99" s="117"/>
      <c r="G99" s="279"/>
      <c r="H99" s="118"/>
      <c r="I99" s="66"/>
      <c r="J99" s="67"/>
      <c r="K99" s="67"/>
      <c r="L99" s="67"/>
      <c r="M99" s="67"/>
      <c r="N99" s="39">
        <v>1</v>
      </c>
      <c r="O99" s="337"/>
      <c r="P99" s="453"/>
      <c r="Q99" s="446"/>
      <c r="R99" s="447"/>
      <c r="S99" s="493"/>
      <c r="T99" s="26"/>
      <c r="U99" s="442"/>
      <c r="V99" s="22"/>
    </row>
    <row r="100" spans="1:36" ht="52" customHeight="1" x14ac:dyDescent="0.2">
      <c r="A100" s="318">
        <v>6</v>
      </c>
      <c r="B100" s="308" t="s">
        <v>218</v>
      </c>
      <c r="C100" s="10" t="s">
        <v>29</v>
      </c>
      <c r="D100" s="342" t="s">
        <v>114</v>
      </c>
      <c r="E100" s="343"/>
      <c r="F100" s="198"/>
      <c r="G100" s="280">
        <v>17.170000000000002</v>
      </c>
      <c r="H100" s="430" t="s">
        <v>407</v>
      </c>
      <c r="I100" s="64"/>
      <c r="J100" s="65"/>
      <c r="K100" s="65"/>
      <c r="L100" s="65"/>
      <c r="M100" s="65"/>
      <c r="N100" s="36">
        <v>1</v>
      </c>
      <c r="O100" s="338">
        <f>COUNTA(J100:J112)</f>
        <v>0</v>
      </c>
      <c r="P100" s="49" ph="1"/>
      <c r="Q100" s="446"/>
      <c r="R100" s="448" t="s">
        <v>7</v>
      </c>
      <c r="S100" s="463" t="s">
        <v>9</v>
      </c>
      <c r="T100" s="15"/>
      <c r="U100" s="440">
        <f>IF(OR(T100="○",T100="〇"),1,0)+IF(OR(T101="○",T101="〇"),1,0)+IF(OR(T102="○",T102="〇"),1,0)+IF(OR(T103="○",T103="〇"),1,0)+IF(OR(T104="○",T104="〇"),1,0)+IF(OR(T105="○",T105="〇"),1,0)+IF(OR(T106="○",T106="〇"),1,0)+IF(OR(T107="○",T107="〇"),1,0)+IF(OR(T108="○",T108="〇"),1,0)+IF(OR(T109="○",T109="〇"),1,0)+IF(OR(T110="○",T110="〇"),1,0)+IF(OR(T111="○",T111="〇"),1,0)+IF(OR(T112="○",T112="〇"),1,0)</f>
        <v>0</v>
      </c>
      <c r="V100" s="21"/>
      <c r="W100" ph="1"/>
      <c r="X100" ph="1"/>
      <c r="Y100" ph="1"/>
      <c r="Z100" ph="1"/>
      <c r="AA100" ph="1"/>
      <c r="AB100" ph="1"/>
      <c r="AC100" ph="1"/>
      <c r="AD100" ph="1"/>
      <c r="AE100" ph="1"/>
      <c r="AF100" ph="1"/>
      <c r="AG100" ph="1"/>
      <c r="AH100" ph="1"/>
      <c r="AI100" ph="1"/>
      <c r="AJ100" ph="1"/>
    </row>
    <row r="101" spans="1:36" ht="40.5" customHeight="1" x14ac:dyDescent="0.2">
      <c r="A101" s="319"/>
      <c r="B101" s="309"/>
      <c r="C101" s="3" t="s">
        <v>30</v>
      </c>
      <c r="D101" s="321" t="s">
        <v>115</v>
      </c>
      <c r="E101" s="323"/>
      <c r="F101" s="88"/>
      <c r="G101" s="267">
        <v>17.170000000000002</v>
      </c>
      <c r="H101" s="431"/>
      <c r="I101" s="56"/>
      <c r="J101" s="57"/>
      <c r="K101" s="57"/>
      <c r="L101" s="57"/>
      <c r="M101" s="57"/>
      <c r="N101" s="33">
        <v>1</v>
      </c>
      <c r="O101" s="336"/>
      <c r="P101" s="44" t="s">
        <v>189</v>
      </c>
      <c r="Q101" s="446"/>
      <c r="R101" s="449"/>
      <c r="S101" s="464"/>
      <c r="T101" s="25"/>
      <c r="U101" s="441"/>
      <c r="V101" s="19"/>
    </row>
    <row r="102" spans="1:36" ht="40.5" customHeight="1" x14ac:dyDescent="0.2">
      <c r="A102" s="319"/>
      <c r="B102" s="309"/>
      <c r="C102" s="3" t="s">
        <v>31</v>
      </c>
      <c r="D102" s="406" t="s">
        <v>116</v>
      </c>
      <c r="E102" s="419"/>
      <c r="F102" s="193" t="s">
        <v>392</v>
      </c>
      <c r="G102" s="291" t="s">
        <v>555</v>
      </c>
      <c r="H102" s="86" t="s">
        <v>403</v>
      </c>
      <c r="I102" s="58"/>
      <c r="J102" s="59"/>
      <c r="K102" s="59"/>
      <c r="L102" s="59"/>
      <c r="M102" s="59"/>
      <c r="N102" s="33">
        <v>1</v>
      </c>
      <c r="O102" s="336"/>
      <c r="P102" s="41"/>
      <c r="Q102" s="446"/>
      <c r="R102" s="449"/>
      <c r="S102" s="464"/>
      <c r="T102" s="25"/>
      <c r="U102" s="441"/>
      <c r="V102" s="19"/>
    </row>
    <row r="103" spans="1:36" ht="40.5" customHeight="1" x14ac:dyDescent="0.2">
      <c r="A103" s="319"/>
      <c r="B103" s="309"/>
      <c r="C103" s="3" t="s">
        <v>32</v>
      </c>
      <c r="D103" s="321" t="s">
        <v>117</v>
      </c>
      <c r="E103" s="322"/>
      <c r="F103" s="194" t="s">
        <v>392</v>
      </c>
      <c r="G103" s="270" t="s">
        <v>556</v>
      </c>
      <c r="H103" s="432" t="s">
        <v>414</v>
      </c>
      <c r="I103" s="56"/>
      <c r="J103" s="57"/>
      <c r="K103" s="57"/>
      <c r="L103" s="57"/>
      <c r="M103" s="57"/>
      <c r="N103" s="33">
        <v>1</v>
      </c>
      <c r="O103" s="336"/>
      <c r="P103" s="41"/>
      <c r="Q103" s="446"/>
      <c r="R103" s="449"/>
      <c r="S103" s="464"/>
      <c r="T103" s="25"/>
      <c r="U103" s="441"/>
      <c r="V103" s="19"/>
    </row>
    <row r="104" spans="1:36" ht="40.5" customHeight="1" x14ac:dyDescent="0.2">
      <c r="A104" s="319"/>
      <c r="B104" s="309"/>
      <c r="C104" s="3" t="s">
        <v>33</v>
      </c>
      <c r="D104" s="315" t="s">
        <v>118</v>
      </c>
      <c r="E104" s="316"/>
      <c r="F104" s="196" t="s">
        <v>392</v>
      </c>
      <c r="G104" s="282" t="s">
        <v>556</v>
      </c>
      <c r="H104" s="433"/>
      <c r="I104" s="58"/>
      <c r="J104" s="59"/>
      <c r="K104" s="59"/>
      <c r="L104" s="59"/>
      <c r="M104" s="59"/>
      <c r="N104" s="33">
        <v>1</v>
      </c>
      <c r="O104" s="336"/>
      <c r="P104" s="41"/>
      <c r="Q104" s="446"/>
      <c r="R104" s="449"/>
      <c r="S104" s="464"/>
      <c r="T104" s="25"/>
      <c r="U104" s="441"/>
      <c r="V104" s="19"/>
    </row>
    <row r="105" spans="1:36" ht="40.5" customHeight="1" x14ac:dyDescent="0.2">
      <c r="A105" s="319"/>
      <c r="B105" s="309"/>
      <c r="C105" s="3" t="s">
        <v>34</v>
      </c>
      <c r="D105" s="315" t="s">
        <v>119</v>
      </c>
      <c r="E105" s="316"/>
      <c r="F105" s="196" t="s">
        <v>392</v>
      </c>
      <c r="G105" s="282" t="s">
        <v>556</v>
      </c>
      <c r="H105" s="433"/>
      <c r="I105" s="245"/>
      <c r="J105" s="238"/>
      <c r="K105" s="59"/>
      <c r="L105" s="59"/>
      <c r="M105" s="59"/>
      <c r="N105" s="33">
        <v>1</v>
      </c>
      <c r="O105" s="336"/>
      <c r="P105" s="41"/>
      <c r="Q105" s="446"/>
      <c r="R105" s="449"/>
      <c r="S105" s="464"/>
      <c r="T105" s="25"/>
      <c r="U105" s="441"/>
      <c r="V105" s="19"/>
    </row>
    <row r="106" spans="1:36" ht="40.5" customHeight="1" x14ac:dyDescent="0.2">
      <c r="A106" s="319"/>
      <c r="B106" s="309"/>
      <c r="C106" s="3" t="s">
        <v>35</v>
      </c>
      <c r="D106" s="321" t="s">
        <v>146</v>
      </c>
      <c r="E106" s="322"/>
      <c r="F106" s="186">
        <v>8</v>
      </c>
      <c r="G106" s="267" t="s">
        <v>557</v>
      </c>
      <c r="H106" s="433"/>
      <c r="I106" s="239"/>
      <c r="J106" s="240"/>
      <c r="K106" s="57"/>
      <c r="L106" s="57"/>
      <c r="M106" s="57"/>
      <c r="N106" s="33">
        <v>1</v>
      </c>
      <c r="O106" s="336"/>
      <c r="P106" s="41" t="s">
        <v>142</v>
      </c>
      <c r="Q106" s="446"/>
      <c r="R106" s="449"/>
      <c r="S106" s="464"/>
      <c r="T106" s="25"/>
      <c r="U106" s="441"/>
      <c r="V106" s="19"/>
    </row>
    <row r="107" spans="1:36" ht="40.5" customHeight="1" x14ac:dyDescent="0.2">
      <c r="A107" s="319"/>
      <c r="B107" s="309"/>
      <c r="C107" s="3" t="s">
        <v>36</v>
      </c>
      <c r="D107" s="315" t="s">
        <v>147</v>
      </c>
      <c r="E107" s="316"/>
      <c r="F107" s="193" t="s">
        <v>392</v>
      </c>
      <c r="G107" s="282" t="s">
        <v>556</v>
      </c>
      <c r="H107" s="431"/>
      <c r="I107" s="58"/>
      <c r="J107" s="59"/>
      <c r="K107" s="59"/>
      <c r="L107" s="59"/>
      <c r="M107" s="59"/>
      <c r="N107" s="33">
        <v>1</v>
      </c>
      <c r="O107" s="336"/>
      <c r="P107" s="41" t="s">
        <v>68</v>
      </c>
      <c r="Q107" s="446"/>
      <c r="R107" s="449"/>
      <c r="S107" s="464"/>
      <c r="T107" s="25"/>
      <c r="U107" s="441"/>
      <c r="V107" s="19"/>
    </row>
    <row r="108" spans="1:36" ht="40.5" customHeight="1" x14ac:dyDescent="0.2">
      <c r="A108" s="319"/>
      <c r="B108" s="309"/>
      <c r="C108" s="3" t="s">
        <v>37</v>
      </c>
      <c r="D108" s="321" t="s">
        <v>120</v>
      </c>
      <c r="E108" s="322"/>
      <c r="F108" s="199"/>
      <c r="G108" s="292"/>
      <c r="H108" s="127"/>
      <c r="I108" s="58"/>
      <c r="J108" s="59"/>
      <c r="K108" s="59"/>
      <c r="L108" s="59"/>
      <c r="M108" s="59"/>
      <c r="N108" s="33">
        <v>1</v>
      </c>
      <c r="O108" s="336"/>
      <c r="P108" s="41"/>
      <c r="Q108" s="446"/>
      <c r="R108" s="449"/>
      <c r="S108" s="464"/>
      <c r="T108" s="25"/>
      <c r="U108" s="441"/>
      <c r="V108" s="19"/>
    </row>
    <row r="109" spans="1:36" ht="40.5" customHeight="1" x14ac:dyDescent="0.2">
      <c r="A109" s="319"/>
      <c r="B109" s="309"/>
      <c r="C109" s="3" t="s">
        <v>38</v>
      </c>
      <c r="D109" s="321" t="s">
        <v>57</v>
      </c>
      <c r="E109" s="322"/>
      <c r="F109" s="196" t="s">
        <v>392</v>
      </c>
      <c r="G109" s="292" t="s">
        <v>556</v>
      </c>
      <c r="H109" s="127" t="s">
        <v>415</v>
      </c>
      <c r="I109" s="245"/>
      <c r="J109" s="238"/>
      <c r="K109" s="59"/>
      <c r="L109" s="59"/>
      <c r="M109" s="59"/>
      <c r="N109" s="33">
        <v>1</v>
      </c>
      <c r="O109" s="336"/>
      <c r="P109" s="41"/>
      <c r="Q109" s="446"/>
      <c r="R109" s="449"/>
      <c r="S109" s="464"/>
      <c r="T109" s="25"/>
      <c r="U109" s="441"/>
      <c r="V109" s="19"/>
    </row>
    <row r="110" spans="1:36" ht="44.25" customHeight="1" x14ac:dyDescent="0.2">
      <c r="A110" s="319"/>
      <c r="B110" s="309"/>
      <c r="C110" s="3" t="s">
        <v>55</v>
      </c>
      <c r="D110" s="321" t="s">
        <v>121</v>
      </c>
      <c r="E110" s="322"/>
      <c r="F110" s="199"/>
      <c r="G110" s="292" t="s">
        <v>558</v>
      </c>
      <c r="H110" s="127" t="s">
        <v>404</v>
      </c>
      <c r="I110" s="58"/>
      <c r="J110" s="59"/>
      <c r="K110" s="59"/>
      <c r="L110" s="59"/>
      <c r="M110" s="59"/>
      <c r="N110" s="33">
        <v>1</v>
      </c>
      <c r="O110" s="336"/>
      <c r="P110" s="41"/>
      <c r="Q110" s="446"/>
      <c r="R110" s="449"/>
      <c r="S110" s="464"/>
      <c r="T110" s="25"/>
      <c r="U110" s="441"/>
      <c r="V110" s="19"/>
    </row>
    <row r="111" spans="1:36" ht="40.5" customHeight="1" x14ac:dyDescent="0.2">
      <c r="A111" s="319"/>
      <c r="B111" s="309"/>
      <c r="C111" s="369" t="s">
        <v>56</v>
      </c>
      <c r="D111" s="402" t="s">
        <v>4</v>
      </c>
      <c r="E111" s="78" t="s">
        <v>517</v>
      </c>
      <c r="F111" s="115"/>
      <c r="G111" s="278"/>
      <c r="H111" s="116"/>
      <c r="I111" s="239"/>
      <c r="J111" s="240"/>
      <c r="K111" s="57"/>
      <c r="L111" s="57"/>
      <c r="M111" s="57"/>
      <c r="N111" s="33">
        <v>1</v>
      </c>
      <c r="O111" s="336"/>
      <c r="P111" s="451" t="s">
        <v>168</v>
      </c>
      <c r="Q111" s="446"/>
      <c r="R111" s="449"/>
      <c r="S111" s="464"/>
      <c r="T111" s="25"/>
      <c r="U111" s="441"/>
      <c r="V111" s="19"/>
    </row>
    <row r="112" spans="1:36" ht="40.5" customHeight="1" thickBot="1" x14ac:dyDescent="0.25">
      <c r="A112" s="319"/>
      <c r="B112" s="309"/>
      <c r="C112" s="370"/>
      <c r="D112" s="403"/>
      <c r="E112" s="79" t="s">
        <v>62</v>
      </c>
      <c r="F112" s="105"/>
      <c r="G112" s="272"/>
      <c r="H112" s="106"/>
      <c r="I112" s="54"/>
      <c r="J112" s="55"/>
      <c r="K112" s="55"/>
      <c r="L112" s="55"/>
      <c r="M112" s="55"/>
      <c r="N112" s="39">
        <v>1</v>
      </c>
      <c r="O112" s="337"/>
      <c r="P112" s="453"/>
      <c r="Q112" s="446"/>
      <c r="R112" s="450"/>
      <c r="S112" s="465"/>
      <c r="T112" s="28"/>
      <c r="U112" s="442"/>
      <c r="V112" s="22"/>
    </row>
    <row r="113" spans="1:22" ht="42" customHeight="1" x14ac:dyDescent="0.2">
      <c r="A113" s="318">
        <v>7</v>
      </c>
      <c r="B113" s="308" t="s">
        <v>219</v>
      </c>
      <c r="C113" s="10" t="s">
        <v>39</v>
      </c>
      <c r="D113" s="311" t="s">
        <v>108</v>
      </c>
      <c r="E113" s="312"/>
      <c r="F113" s="197"/>
      <c r="G113" s="274">
        <v>17.170000000000002</v>
      </c>
      <c r="H113" s="430" t="s">
        <v>410</v>
      </c>
      <c r="I113" s="64"/>
      <c r="J113" s="65"/>
      <c r="K113" s="65"/>
      <c r="L113" s="65"/>
      <c r="M113" s="65"/>
      <c r="N113" s="36">
        <v>1</v>
      </c>
      <c r="O113" s="338">
        <f>COUNTA(J113:J125)</f>
        <v>0</v>
      </c>
      <c r="P113" s="49"/>
      <c r="Q113" s="446"/>
      <c r="R113" s="445" t="s">
        <v>7</v>
      </c>
      <c r="S113" s="456" t="s">
        <v>8</v>
      </c>
      <c r="T113" s="14"/>
      <c r="U113" s="440">
        <f>IF(OR(T113="○",T113="〇"),1,0)+IF(OR(T114="○",T114="〇"),1,0)+IF(OR(T115="○",T115="〇"),1,0)+IF(OR(T116="○",T116="〇"),1,0)+IF(OR(T117="○",T117="〇"),1,0)+IF(OR(T118="○",T118="〇"),1,0)+IF(OR(T119="○",T119="〇"),1,0)+IF(OR(T120="○",T120="〇"),1,0)+IF(OR(T121="○",T121="〇"),1,0)+IF(OR(T122="○",T122="〇"),1,0)+IF(OR(T123="○",T123="〇"),1,0)+IF(OR(T124="○",T124="〇"),1,0)+IF(OR(T125="○",T125="〇"),1,0)</f>
        <v>0</v>
      </c>
      <c r="V113" s="21"/>
    </row>
    <row r="114" spans="1:22" ht="41.25" customHeight="1" x14ac:dyDescent="0.2">
      <c r="A114" s="319"/>
      <c r="B114" s="309"/>
      <c r="C114" s="3" t="s">
        <v>40</v>
      </c>
      <c r="D114" s="321" t="s">
        <v>115</v>
      </c>
      <c r="E114" s="322"/>
      <c r="F114" s="186"/>
      <c r="G114" s="267">
        <v>17.170000000000002</v>
      </c>
      <c r="H114" s="431"/>
      <c r="I114" s="56"/>
      <c r="J114" s="57"/>
      <c r="K114" s="57"/>
      <c r="L114" s="57"/>
      <c r="M114" s="57"/>
      <c r="N114" s="33">
        <v>1</v>
      </c>
      <c r="O114" s="336"/>
      <c r="P114" s="44" t="s">
        <v>189</v>
      </c>
      <c r="Q114" s="446"/>
      <c r="R114" s="446"/>
      <c r="S114" s="457"/>
      <c r="T114" s="25"/>
      <c r="U114" s="441"/>
      <c r="V114" s="19"/>
    </row>
    <row r="115" spans="1:22" ht="40.5" customHeight="1" x14ac:dyDescent="0.2">
      <c r="A115" s="319"/>
      <c r="B115" s="309"/>
      <c r="C115" s="3" t="s">
        <v>41</v>
      </c>
      <c r="D115" s="315" t="s">
        <v>122</v>
      </c>
      <c r="E115" s="316"/>
      <c r="F115" s="194"/>
      <c r="G115" s="282"/>
      <c r="H115" s="120"/>
      <c r="I115" s="245"/>
      <c r="J115" s="238"/>
      <c r="K115" s="59"/>
      <c r="L115" s="59"/>
      <c r="M115" s="59"/>
      <c r="N115" s="33">
        <v>1</v>
      </c>
      <c r="O115" s="336"/>
      <c r="P115" s="48"/>
      <c r="Q115" s="446"/>
      <c r="R115" s="446"/>
      <c r="S115" s="457"/>
      <c r="T115" s="25"/>
      <c r="U115" s="441"/>
      <c r="V115" s="19"/>
    </row>
    <row r="116" spans="1:22" ht="40.5" customHeight="1" x14ac:dyDescent="0.2">
      <c r="A116" s="319"/>
      <c r="B116" s="309"/>
      <c r="C116" s="3" t="s">
        <v>42</v>
      </c>
      <c r="D116" s="315" t="s">
        <v>2</v>
      </c>
      <c r="E116" s="316"/>
      <c r="F116" s="194">
        <v>9</v>
      </c>
      <c r="G116" s="281">
        <v>9.3000000000000007</v>
      </c>
      <c r="H116" s="120" t="s">
        <v>417</v>
      </c>
      <c r="I116" s="245"/>
      <c r="J116" s="238"/>
      <c r="K116" s="59"/>
      <c r="L116" s="59"/>
      <c r="M116" s="59"/>
      <c r="N116" s="33">
        <v>1</v>
      </c>
      <c r="O116" s="336"/>
      <c r="P116" s="41"/>
      <c r="Q116" s="446"/>
      <c r="R116" s="446"/>
      <c r="S116" s="457"/>
      <c r="T116" s="25"/>
      <c r="U116" s="441"/>
      <c r="V116" s="19"/>
    </row>
    <row r="117" spans="1:22" ht="57.75" customHeight="1" x14ac:dyDescent="0.2">
      <c r="A117" s="319"/>
      <c r="B117" s="309"/>
      <c r="C117" s="3" t="s">
        <v>43</v>
      </c>
      <c r="D117" s="321" t="s">
        <v>208</v>
      </c>
      <c r="E117" s="322"/>
      <c r="F117" s="186">
        <v>17</v>
      </c>
      <c r="G117" s="267">
        <v>17.170000000000002</v>
      </c>
      <c r="H117" s="121" t="s">
        <v>405</v>
      </c>
      <c r="I117" s="239"/>
      <c r="J117" s="238"/>
      <c r="K117" s="57"/>
      <c r="L117" s="57"/>
      <c r="M117" s="59"/>
      <c r="N117" s="33">
        <v>1</v>
      </c>
      <c r="O117" s="336"/>
      <c r="P117" s="41"/>
      <c r="Q117" s="446"/>
      <c r="R117" s="446"/>
      <c r="S117" s="457"/>
      <c r="T117" s="25"/>
      <c r="U117" s="441"/>
      <c r="V117" s="19"/>
    </row>
    <row r="118" spans="1:22" ht="96" customHeight="1" x14ac:dyDescent="0.2">
      <c r="A118" s="319"/>
      <c r="B118" s="309"/>
      <c r="C118" s="3" t="s">
        <v>44</v>
      </c>
      <c r="D118" s="315" t="s">
        <v>491</v>
      </c>
      <c r="E118" s="316"/>
      <c r="F118" s="194" t="s">
        <v>437</v>
      </c>
      <c r="G118" s="282" t="s">
        <v>559</v>
      </c>
      <c r="H118" s="120" t="s">
        <v>440</v>
      </c>
      <c r="I118" s="58"/>
      <c r="J118" s="59"/>
      <c r="K118" s="59"/>
      <c r="L118" s="59"/>
      <c r="M118" s="59"/>
      <c r="N118" s="33">
        <v>1</v>
      </c>
      <c r="O118" s="336"/>
      <c r="P118" s="41"/>
      <c r="Q118" s="446"/>
      <c r="R118" s="446"/>
      <c r="S118" s="457"/>
      <c r="T118" s="25"/>
      <c r="U118" s="441"/>
      <c r="V118" s="19"/>
    </row>
    <row r="119" spans="1:22" ht="58.5" customHeight="1" x14ac:dyDescent="0.2">
      <c r="A119" s="319"/>
      <c r="B119" s="309"/>
      <c r="C119" s="3" t="s">
        <v>45</v>
      </c>
      <c r="D119" s="315" t="s">
        <v>492</v>
      </c>
      <c r="E119" s="316"/>
      <c r="F119" s="194"/>
      <c r="G119" s="281">
        <v>17.170000000000002</v>
      </c>
      <c r="H119" s="120" t="s">
        <v>406</v>
      </c>
      <c r="I119" s="245"/>
      <c r="J119" s="238"/>
      <c r="K119" s="59"/>
      <c r="L119" s="59"/>
      <c r="M119" s="59"/>
      <c r="N119" s="33">
        <v>1</v>
      </c>
      <c r="O119" s="336"/>
      <c r="P119" s="50" t="s">
        <v>188</v>
      </c>
      <c r="Q119" s="446"/>
      <c r="R119" s="446"/>
      <c r="S119" s="457"/>
      <c r="T119" s="25"/>
      <c r="U119" s="441"/>
      <c r="V119" s="19"/>
    </row>
    <row r="120" spans="1:22" ht="69" customHeight="1" x14ac:dyDescent="0.2">
      <c r="A120" s="319"/>
      <c r="B120" s="309"/>
      <c r="C120" s="3" t="s">
        <v>46</v>
      </c>
      <c r="D120" s="315" t="s">
        <v>123</v>
      </c>
      <c r="E120" s="316"/>
      <c r="F120" s="196" t="s">
        <v>438</v>
      </c>
      <c r="G120" s="286" t="s">
        <v>560</v>
      </c>
      <c r="H120" s="124" t="s">
        <v>439</v>
      </c>
      <c r="I120" s="245"/>
      <c r="J120" s="240"/>
      <c r="K120" s="57"/>
      <c r="L120" s="57"/>
      <c r="M120" s="57"/>
      <c r="N120" s="33">
        <v>1</v>
      </c>
      <c r="O120" s="336"/>
      <c r="P120" s="50" t="s">
        <v>188</v>
      </c>
      <c r="Q120" s="446"/>
      <c r="R120" s="446"/>
      <c r="S120" s="457"/>
      <c r="T120" s="25"/>
      <c r="U120" s="441"/>
      <c r="V120" s="19"/>
    </row>
    <row r="121" spans="1:22" ht="45" customHeight="1" x14ac:dyDescent="0.2">
      <c r="A121" s="319"/>
      <c r="B121" s="309"/>
      <c r="C121" s="3" t="s">
        <v>47</v>
      </c>
      <c r="D121" s="315" t="s">
        <v>124</v>
      </c>
      <c r="E121" s="316"/>
      <c r="F121" s="194">
        <v>8</v>
      </c>
      <c r="G121" s="281">
        <v>8.6</v>
      </c>
      <c r="H121" s="120"/>
      <c r="I121" s="245"/>
      <c r="J121" s="240"/>
      <c r="K121" s="59"/>
      <c r="L121" s="59"/>
      <c r="M121" s="59"/>
      <c r="N121" s="33">
        <v>1</v>
      </c>
      <c r="O121" s="336"/>
      <c r="P121" s="84" t="s">
        <v>229</v>
      </c>
      <c r="Q121" s="446"/>
      <c r="R121" s="446"/>
      <c r="S121" s="457"/>
      <c r="T121" s="25"/>
      <c r="U121" s="441"/>
      <c r="V121" s="254"/>
    </row>
    <row r="122" spans="1:22" ht="98.25" customHeight="1" x14ac:dyDescent="0.2">
      <c r="A122" s="319"/>
      <c r="B122" s="309"/>
      <c r="C122" s="3" t="s">
        <v>58</v>
      </c>
      <c r="D122" s="315" t="s">
        <v>125</v>
      </c>
      <c r="E122" s="316"/>
      <c r="F122" s="196" t="s">
        <v>387</v>
      </c>
      <c r="G122" s="286" t="s">
        <v>561</v>
      </c>
      <c r="H122" s="124"/>
      <c r="I122" s="245"/>
      <c r="J122" s="240"/>
      <c r="K122" s="57"/>
      <c r="L122" s="57"/>
      <c r="M122" s="57"/>
      <c r="N122" s="33">
        <v>1</v>
      </c>
      <c r="O122" s="336"/>
      <c r="P122" s="41" t="s">
        <v>228</v>
      </c>
      <c r="Q122" s="446"/>
      <c r="R122" s="446"/>
      <c r="S122" s="457"/>
      <c r="T122" s="25"/>
      <c r="U122" s="441"/>
      <c r="V122" s="19"/>
    </row>
    <row r="123" spans="1:22" ht="98.25" customHeight="1" x14ac:dyDescent="0.2">
      <c r="A123" s="319"/>
      <c r="B123" s="309"/>
      <c r="C123" s="3" t="s">
        <v>458</v>
      </c>
      <c r="D123" s="315" t="s">
        <v>459</v>
      </c>
      <c r="E123" s="317"/>
      <c r="F123" s="194"/>
      <c r="G123" s="281" t="s">
        <v>562</v>
      </c>
      <c r="H123" s="120"/>
      <c r="I123" s="58"/>
      <c r="J123" s="59"/>
      <c r="K123" s="59"/>
      <c r="L123" s="59"/>
      <c r="M123" s="59"/>
      <c r="N123" s="34">
        <v>1</v>
      </c>
      <c r="O123" s="336"/>
      <c r="P123" s="48"/>
      <c r="Q123" s="446"/>
      <c r="R123" s="446"/>
      <c r="S123" s="457"/>
      <c r="T123" s="25"/>
      <c r="U123" s="441"/>
      <c r="V123" s="19"/>
    </row>
    <row r="124" spans="1:22" ht="40.5" customHeight="1" x14ac:dyDescent="0.2">
      <c r="A124" s="319"/>
      <c r="B124" s="309"/>
      <c r="C124" s="369" t="s">
        <v>565</v>
      </c>
      <c r="D124" s="459" t="s">
        <v>3</v>
      </c>
      <c r="E124" s="76" t="s">
        <v>518</v>
      </c>
      <c r="F124" s="115"/>
      <c r="G124" s="290"/>
      <c r="H124" s="126"/>
      <c r="I124" s="245"/>
      <c r="J124" s="238"/>
      <c r="K124" s="59"/>
      <c r="L124" s="59"/>
      <c r="M124" s="59"/>
      <c r="N124" s="34">
        <v>1</v>
      </c>
      <c r="O124" s="336"/>
      <c r="P124" s="454" t="s">
        <v>169</v>
      </c>
      <c r="Q124" s="446"/>
      <c r="R124" s="446"/>
      <c r="S124" s="457"/>
      <c r="T124" s="25"/>
      <c r="U124" s="441"/>
      <c r="V124" s="19"/>
    </row>
    <row r="125" spans="1:22" ht="40.5" customHeight="1" thickBot="1" x14ac:dyDescent="0.25">
      <c r="A125" s="320"/>
      <c r="B125" s="310"/>
      <c r="C125" s="370"/>
      <c r="D125" s="460"/>
      <c r="E125" s="73" t="s">
        <v>566</v>
      </c>
      <c r="F125" s="185"/>
      <c r="G125" s="263"/>
      <c r="H125" s="96"/>
      <c r="I125" s="60"/>
      <c r="J125" s="61"/>
      <c r="K125" s="61"/>
      <c r="L125" s="61"/>
      <c r="M125" s="61"/>
      <c r="N125" s="35">
        <v>1</v>
      </c>
      <c r="O125" s="337"/>
      <c r="P125" s="455"/>
      <c r="Q125" s="446"/>
      <c r="R125" s="447"/>
      <c r="S125" s="458"/>
      <c r="T125" s="26"/>
      <c r="U125" s="442"/>
      <c r="V125" s="22"/>
    </row>
    <row r="126" spans="1:22" ht="47.25" customHeight="1" x14ac:dyDescent="0.2">
      <c r="A126" s="319">
        <v>8</v>
      </c>
      <c r="B126" s="401" t="s">
        <v>220</v>
      </c>
      <c r="C126" s="12" t="s">
        <v>48</v>
      </c>
      <c r="D126" s="443" t="s">
        <v>126</v>
      </c>
      <c r="E126" s="444"/>
      <c r="F126" s="193"/>
      <c r="G126" s="277">
        <v>17.170000000000002</v>
      </c>
      <c r="H126" s="434" t="s">
        <v>408</v>
      </c>
      <c r="I126" s="62"/>
      <c r="J126" s="63"/>
      <c r="K126" s="63"/>
      <c r="L126" s="63"/>
      <c r="M126" s="63"/>
      <c r="N126" s="36">
        <v>1</v>
      </c>
      <c r="O126" s="338">
        <f>COUNTA(J126:J139)</f>
        <v>0</v>
      </c>
      <c r="P126" s="51"/>
      <c r="Q126" s="446"/>
      <c r="R126" s="445" t="s">
        <v>7</v>
      </c>
      <c r="S126" s="456" t="s">
        <v>9</v>
      </c>
      <c r="T126" s="27"/>
      <c r="U126" s="440">
        <f>IF(OR(T126="○",T126="〇"),1,0)+IF(OR(T127="○",T127="〇"),1,0)+IF(OR(T128="○",T128="〇"),1,0)+IF(OR(T129="○",T129="〇"),1,0)+IF(OR(T130="○",T130="〇"),1,0)+IF(OR(T131="○",T131="〇"),1,0)+IF(OR(T132="○",T132="〇"),1,0)+IF(OR(T133="○",T133="〇"),1,0)+IF(OR(T134="○",T134="〇"),1,0)+IF(OR(T135="○",T135="〇"),1,0)+IF(OR(T136="○",T136="〇"),1,0)+IF(OR(T137="○",T137="〇"),1,0)+IF(OR(T138="○",T138="〇"),1,0)+IF(OR(T139="○",T139="〇"),1,0)</f>
        <v>0</v>
      </c>
      <c r="V126" s="21"/>
    </row>
    <row r="127" spans="1:22" ht="39.75" customHeight="1" x14ac:dyDescent="0.2">
      <c r="A127" s="319"/>
      <c r="B127" s="309"/>
      <c r="C127" s="3" t="s">
        <v>49</v>
      </c>
      <c r="D127" s="315" t="s">
        <v>115</v>
      </c>
      <c r="E127" s="316"/>
      <c r="F127" s="196"/>
      <c r="G127" s="269">
        <v>17.170000000000002</v>
      </c>
      <c r="H127" s="435"/>
      <c r="I127" s="56"/>
      <c r="J127" s="57"/>
      <c r="K127" s="57"/>
      <c r="L127" s="57"/>
      <c r="M127" s="57"/>
      <c r="N127" s="33">
        <v>1</v>
      </c>
      <c r="O127" s="336"/>
      <c r="P127" s="44" t="s">
        <v>190</v>
      </c>
      <c r="Q127" s="446"/>
      <c r="R127" s="446"/>
      <c r="S127" s="457"/>
      <c r="T127" s="25"/>
      <c r="U127" s="441"/>
      <c r="V127" s="19"/>
    </row>
    <row r="128" spans="1:22" ht="42.75" customHeight="1" x14ac:dyDescent="0.2">
      <c r="A128" s="319"/>
      <c r="B128" s="309"/>
      <c r="C128" s="3" t="s">
        <v>50</v>
      </c>
      <c r="D128" s="315" t="s">
        <v>127</v>
      </c>
      <c r="E128" s="316"/>
      <c r="F128" s="194"/>
      <c r="G128" s="282"/>
      <c r="H128" s="461" t="s">
        <v>411</v>
      </c>
      <c r="I128" s="245"/>
      <c r="J128" s="238"/>
      <c r="K128" s="59"/>
      <c r="L128" s="59"/>
      <c r="M128" s="59"/>
      <c r="N128" s="33">
        <v>1</v>
      </c>
      <c r="O128" s="336"/>
      <c r="P128" s="41"/>
      <c r="Q128" s="446"/>
      <c r="R128" s="446"/>
      <c r="S128" s="457"/>
      <c r="T128" s="25"/>
      <c r="U128" s="441"/>
      <c r="V128" s="19"/>
    </row>
    <row r="129" spans="1:22" ht="36.75" customHeight="1" x14ac:dyDescent="0.2">
      <c r="A129" s="319"/>
      <c r="B129" s="309"/>
      <c r="C129" s="3" t="s">
        <v>51</v>
      </c>
      <c r="D129" s="315" t="s">
        <v>128</v>
      </c>
      <c r="E129" s="316"/>
      <c r="F129" s="194"/>
      <c r="G129" s="282"/>
      <c r="H129" s="435"/>
      <c r="I129" s="245"/>
      <c r="J129" s="238"/>
      <c r="K129" s="59"/>
      <c r="L129" s="59"/>
      <c r="M129" s="59"/>
      <c r="N129" s="33">
        <v>1</v>
      </c>
      <c r="O129" s="336"/>
      <c r="P129" s="41"/>
      <c r="Q129" s="446"/>
      <c r="R129" s="446"/>
      <c r="S129" s="457"/>
      <c r="T129" s="25"/>
      <c r="U129" s="441"/>
      <c r="V129" s="19"/>
    </row>
    <row r="130" spans="1:22" ht="55" customHeight="1" x14ac:dyDescent="0.2">
      <c r="A130" s="319"/>
      <c r="B130" s="309"/>
      <c r="C130" s="3" t="s">
        <v>52</v>
      </c>
      <c r="D130" s="315" t="s">
        <v>209</v>
      </c>
      <c r="E130" s="341"/>
      <c r="F130" s="196">
        <v>8</v>
      </c>
      <c r="G130" s="293" t="s">
        <v>552</v>
      </c>
      <c r="H130" s="128"/>
      <c r="I130" s="56"/>
      <c r="J130" s="57"/>
      <c r="K130" s="57"/>
      <c r="L130" s="57"/>
      <c r="M130" s="57"/>
      <c r="N130" s="33">
        <v>1</v>
      </c>
      <c r="O130" s="336"/>
      <c r="P130" s="42" t="s">
        <v>211</v>
      </c>
      <c r="Q130" s="446"/>
      <c r="R130" s="446"/>
      <c r="S130" s="457"/>
      <c r="T130" s="25"/>
      <c r="U130" s="441"/>
      <c r="V130" s="19"/>
    </row>
    <row r="131" spans="1:22" ht="47.25" customHeight="1" x14ac:dyDescent="0.2">
      <c r="A131" s="319"/>
      <c r="B131" s="309"/>
      <c r="C131" s="3" t="s">
        <v>53</v>
      </c>
      <c r="D131" s="315" t="s">
        <v>210</v>
      </c>
      <c r="E131" s="341"/>
      <c r="F131" s="87"/>
      <c r="G131" s="293"/>
      <c r="H131" s="128" t="s">
        <v>411</v>
      </c>
      <c r="I131" s="56"/>
      <c r="J131" s="57"/>
      <c r="K131" s="57"/>
      <c r="L131" s="57"/>
      <c r="M131" s="57"/>
      <c r="N131" s="33">
        <v>1</v>
      </c>
      <c r="O131" s="336"/>
      <c r="P131" s="42" t="s">
        <v>211</v>
      </c>
      <c r="Q131" s="446"/>
      <c r="R131" s="446"/>
      <c r="S131" s="457"/>
      <c r="T131" s="25"/>
      <c r="U131" s="441"/>
      <c r="V131" s="19"/>
    </row>
    <row r="132" spans="1:22" ht="47.25" customHeight="1" x14ac:dyDescent="0.2">
      <c r="A132" s="319"/>
      <c r="B132" s="309"/>
      <c r="C132" s="3" t="s">
        <v>54</v>
      </c>
      <c r="D132" s="321" t="s">
        <v>129</v>
      </c>
      <c r="E132" s="462"/>
      <c r="F132" s="186"/>
      <c r="G132" s="267">
        <v>9.3000000000000007</v>
      </c>
      <c r="H132" s="129"/>
      <c r="I132" s="56"/>
      <c r="J132" s="57"/>
      <c r="K132" s="57"/>
      <c r="L132" s="57"/>
      <c r="M132" s="57"/>
      <c r="N132" s="33">
        <v>1</v>
      </c>
      <c r="O132" s="336"/>
      <c r="P132" s="41"/>
      <c r="Q132" s="446"/>
      <c r="R132" s="446"/>
      <c r="S132" s="457"/>
      <c r="T132" s="25"/>
      <c r="U132" s="441"/>
      <c r="V132" s="19"/>
    </row>
    <row r="133" spans="1:22" ht="40.5" customHeight="1" x14ac:dyDescent="0.2">
      <c r="A133" s="319"/>
      <c r="B133" s="309"/>
      <c r="C133" s="3" t="s">
        <v>254</v>
      </c>
      <c r="D133" s="321" t="s">
        <v>260</v>
      </c>
      <c r="E133" s="323"/>
      <c r="F133" s="88"/>
      <c r="G133" s="256" t="s">
        <v>563</v>
      </c>
      <c r="H133" s="208" t="s">
        <v>441</v>
      </c>
      <c r="I133" s="56"/>
      <c r="J133" s="57"/>
      <c r="K133" s="57"/>
      <c r="L133" s="57"/>
      <c r="M133" s="57"/>
      <c r="N133" s="33">
        <v>1</v>
      </c>
      <c r="O133" s="336"/>
      <c r="P133" s="41"/>
      <c r="Q133" s="446"/>
      <c r="R133" s="446"/>
      <c r="S133" s="457"/>
      <c r="T133" s="25"/>
      <c r="U133" s="441"/>
      <c r="V133" s="19"/>
    </row>
    <row r="134" spans="1:22" ht="42" customHeight="1" x14ac:dyDescent="0.2">
      <c r="A134" s="319"/>
      <c r="B134" s="309"/>
      <c r="C134" s="3" t="s">
        <v>255</v>
      </c>
      <c r="D134" s="406" t="s">
        <v>60</v>
      </c>
      <c r="E134" s="419"/>
      <c r="F134" s="192"/>
      <c r="G134" s="276">
        <v>4.3</v>
      </c>
      <c r="H134" s="130"/>
      <c r="I134" s="56"/>
      <c r="J134" s="57"/>
      <c r="K134" s="57"/>
      <c r="L134" s="57"/>
      <c r="M134" s="57"/>
      <c r="N134" s="33">
        <v>1</v>
      </c>
      <c r="O134" s="336"/>
      <c r="P134" s="41"/>
      <c r="Q134" s="446"/>
      <c r="R134" s="446"/>
      <c r="S134" s="457"/>
      <c r="T134" s="25"/>
      <c r="U134" s="441"/>
      <c r="V134" s="19"/>
    </row>
    <row r="135" spans="1:22" ht="40.5" customHeight="1" x14ac:dyDescent="0.2">
      <c r="A135" s="319"/>
      <c r="B135" s="309"/>
      <c r="C135" s="3" t="s">
        <v>256</v>
      </c>
      <c r="D135" s="315" t="s">
        <v>239</v>
      </c>
      <c r="E135" s="341"/>
      <c r="F135" s="194">
        <v>12</v>
      </c>
      <c r="G135" s="281">
        <v>12.6</v>
      </c>
      <c r="H135" s="131"/>
      <c r="I135" s="245"/>
      <c r="J135" s="238"/>
      <c r="K135" s="59"/>
      <c r="L135" s="59"/>
      <c r="M135" s="59"/>
      <c r="N135" s="33">
        <v>1</v>
      </c>
      <c r="O135" s="336"/>
      <c r="P135" s="41"/>
      <c r="Q135" s="446"/>
      <c r="R135" s="446"/>
      <c r="S135" s="457"/>
      <c r="T135" s="25"/>
      <c r="U135" s="441"/>
      <c r="V135" s="19"/>
    </row>
    <row r="136" spans="1:22" ht="40.5" customHeight="1" x14ac:dyDescent="0.2">
      <c r="A136" s="319"/>
      <c r="B136" s="309"/>
      <c r="C136" s="3" t="s">
        <v>257</v>
      </c>
      <c r="D136" s="315" t="s">
        <v>158</v>
      </c>
      <c r="E136" s="341"/>
      <c r="F136" s="194">
        <v>12</v>
      </c>
      <c r="G136" s="281">
        <v>12.6</v>
      </c>
      <c r="H136" s="131"/>
      <c r="I136" s="58"/>
      <c r="J136" s="59"/>
      <c r="K136" s="59"/>
      <c r="L136" s="59"/>
      <c r="M136" s="59"/>
      <c r="N136" s="33">
        <v>1</v>
      </c>
      <c r="O136" s="336"/>
      <c r="P136" s="41" t="s">
        <v>157</v>
      </c>
      <c r="Q136" s="446"/>
      <c r="R136" s="446"/>
      <c r="S136" s="457"/>
      <c r="T136" s="25"/>
      <c r="U136" s="441"/>
      <c r="V136" s="19"/>
    </row>
    <row r="137" spans="1:22" ht="40.5" customHeight="1" x14ac:dyDescent="0.2">
      <c r="A137" s="319"/>
      <c r="B137" s="309"/>
      <c r="C137" s="3" t="s">
        <v>258</v>
      </c>
      <c r="D137" s="315" t="s">
        <v>261</v>
      </c>
      <c r="E137" s="341"/>
      <c r="F137" s="194">
        <v>8</v>
      </c>
      <c r="G137" s="285" t="s">
        <v>552</v>
      </c>
      <c r="H137" s="131"/>
      <c r="I137" s="58"/>
      <c r="J137" s="59"/>
      <c r="K137" s="59"/>
      <c r="L137" s="59"/>
      <c r="M137" s="59"/>
      <c r="N137" s="33">
        <v>1</v>
      </c>
      <c r="O137" s="336"/>
      <c r="P137" s="48"/>
      <c r="Q137" s="446"/>
      <c r="R137" s="446"/>
      <c r="S137" s="457"/>
      <c r="T137" s="25"/>
      <c r="U137" s="441"/>
      <c r="V137" s="19"/>
    </row>
    <row r="138" spans="1:22" ht="49.5" customHeight="1" x14ac:dyDescent="0.2">
      <c r="A138" s="319"/>
      <c r="B138" s="309"/>
      <c r="C138" s="369" t="s">
        <v>259</v>
      </c>
      <c r="D138" s="402" t="s">
        <v>1</v>
      </c>
      <c r="E138" s="80" t="s">
        <v>519</v>
      </c>
      <c r="F138" s="103"/>
      <c r="G138" s="271"/>
      <c r="H138" s="104"/>
      <c r="I138" s="245"/>
      <c r="J138" s="238"/>
      <c r="K138" s="59"/>
      <c r="L138" s="59"/>
      <c r="M138" s="59"/>
      <c r="N138" s="33">
        <v>1</v>
      </c>
      <c r="O138" s="336"/>
      <c r="P138" s="451" t="s">
        <v>198</v>
      </c>
      <c r="Q138" s="446"/>
      <c r="R138" s="446"/>
      <c r="S138" s="457"/>
      <c r="T138" s="25"/>
      <c r="U138" s="441"/>
      <c r="V138" s="19"/>
    </row>
    <row r="139" spans="1:22" ht="52.5" customHeight="1" thickBot="1" x14ac:dyDescent="0.25">
      <c r="A139" s="320"/>
      <c r="B139" s="310"/>
      <c r="C139" s="370"/>
      <c r="D139" s="403"/>
      <c r="E139" s="81" t="s">
        <v>520</v>
      </c>
      <c r="F139" s="188"/>
      <c r="G139" s="294"/>
      <c r="H139" s="189"/>
      <c r="I139" s="248"/>
      <c r="J139" s="249"/>
      <c r="K139" s="68"/>
      <c r="L139" s="68"/>
      <c r="M139" s="68"/>
      <c r="N139" s="35">
        <v>1</v>
      </c>
      <c r="O139" s="337"/>
      <c r="P139" s="453"/>
      <c r="Q139" s="447"/>
      <c r="R139" s="447"/>
      <c r="S139" s="458"/>
      <c r="T139" s="16"/>
      <c r="U139" s="442"/>
      <c r="V139" s="22"/>
    </row>
    <row r="140" spans="1:22" ht="16.5" x14ac:dyDescent="0.2">
      <c r="B140" s="1"/>
      <c r="F140" s="200"/>
      <c r="G140" s="200"/>
      <c r="H140" s="132"/>
      <c r="I140" s="7"/>
      <c r="J140" s="1"/>
      <c r="K140" s="6"/>
      <c r="L140" s="6"/>
      <c r="M140" s="5"/>
      <c r="O140"/>
      <c r="P140"/>
      <c r="Q140" s="1"/>
      <c r="R140" s="1"/>
      <c r="S140" s="6"/>
    </row>
    <row r="141" spans="1:22" ht="16.5" x14ac:dyDescent="0.2">
      <c r="B141" s="1"/>
      <c r="F141" s="200"/>
      <c r="G141" s="200"/>
      <c r="H141" s="132"/>
      <c r="I141" s="7"/>
      <c r="J141" s="1"/>
      <c r="K141" s="6"/>
      <c r="L141" s="6"/>
      <c r="M141" s="5"/>
      <c r="O141"/>
      <c r="P141"/>
      <c r="Q141" s="1"/>
      <c r="R141" s="1"/>
      <c r="S141" s="6"/>
    </row>
    <row r="142" spans="1:22" ht="16.5" x14ac:dyDescent="0.2">
      <c r="B142" s="1"/>
      <c r="F142" s="200"/>
      <c r="G142" s="200"/>
      <c r="H142" s="132"/>
      <c r="I142" s="7"/>
      <c r="J142" s="1"/>
      <c r="K142" s="6"/>
      <c r="L142" s="6"/>
      <c r="M142" s="5"/>
      <c r="O142"/>
      <c r="P142"/>
      <c r="Q142" s="1"/>
      <c r="R142" s="1"/>
      <c r="S142" s="6"/>
    </row>
    <row r="143" spans="1:22" ht="16.5" x14ac:dyDescent="0.2">
      <c r="B143" s="1"/>
      <c r="F143" s="200"/>
      <c r="G143" s="200"/>
      <c r="H143" s="132"/>
      <c r="I143" s="7"/>
      <c r="J143" s="1"/>
      <c r="K143" s="6"/>
      <c r="L143" s="6"/>
      <c r="M143" s="5"/>
      <c r="O143"/>
      <c r="P143"/>
      <c r="Q143" s="1"/>
      <c r="R143" s="1"/>
      <c r="S143" s="6"/>
    </row>
    <row r="144" spans="1:22" ht="16.5" x14ac:dyDescent="0.2">
      <c r="B144" s="1"/>
      <c r="F144" s="200"/>
      <c r="G144" s="200"/>
      <c r="H144" s="132"/>
      <c r="I144" s="7"/>
      <c r="J144" s="1"/>
      <c r="K144" s="6"/>
      <c r="L144" s="6"/>
      <c r="M144" s="5"/>
      <c r="O144"/>
      <c r="P144"/>
      <c r="Q144" s="1"/>
      <c r="R144" s="1"/>
      <c r="S144" s="6"/>
    </row>
    <row r="145" spans="6:20" ht="16.5" x14ac:dyDescent="0.2">
      <c r="F145" s="200"/>
      <c r="G145" s="200"/>
      <c r="H145" s="132"/>
      <c r="I145" s="7"/>
      <c r="J145" s="1"/>
      <c r="K145" s="6"/>
      <c r="L145" s="6"/>
      <c r="M145" s="5"/>
      <c r="O145"/>
      <c r="P145"/>
      <c r="Q145" s="1"/>
      <c r="R145" s="1"/>
      <c r="S145" s="6"/>
    </row>
    <row r="146" spans="6:20" ht="16.5" x14ac:dyDescent="0.2">
      <c r="F146" s="200"/>
      <c r="G146" s="200"/>
      <c r="H146" s="132"/>
      <c r="I146" s="7"/>
      <c r="J146" s="1"/>
      <c r="K146" s="6"/>
      <c r="L146" s="6"/>
      <c r="M146" s="5"/>
      <c r="O146"/>
      <c r="P146"/>
      <c r="Q146" s="1"/>
      <c r="R146" s="1"/>
      <c r="S146" s="6"/>
    </row>
    <row r="147" spans="6:20" ht="16.5" x14ac:dyDescent="0.2">
      <c r="F147" s="200"/>
      <c r="G147" s="200"/>
      <c r="H147" s="132"/>
      <c r="I147" s="7"/>
      <c r="J147" s="1"/>
      <c r="K147" s="6"/>
      <c r="L147" s="6"/>
      <c r="M147" s="5"/>
      <c r="O147"/>
      <c r="P147"/>
      <c r="Q147" s="1"/>
      <c r="R147" s="1"/>
      <c r="S147" s="6"/>
    </row>
    <row r="148" spans="6:20" ht="16.5" x14ac:dyDescent="0.2">
      <c r="F148" s="200"/>
      <c r="G148" s="200"/>
      <c r="H148" s="132"/>
      <c r="I148" s="7"/>
      <c r="J148" s="1"/>
      <c r="K148" s="6"/>
      <c r="L148" s="6"/>
      <c r="M148" s="5"/>
      <c r="O148"/>
      <c r="P148"/>
      <c r="Q148" s="1"/>
      <c r="R148" s="1"/>
      <c r="S148" s="6"/>
    </row>
    <row r="149" spans="6:20" ht="16.5" x14ac:dyDescent="0.2">
      <c r="F149" s="200"/>
      <c r="G149" s="200"/>
      <c r="H149" s="132"/>
      <c r="I149" s="7"/>
      <c r="J149" s="1"/>
      <c r="K149" s="6"/>
      <c r="L149" s="6"/>
      <c r="M149" s="5"/>
      <c r="O149"/>
      <c r="P149"/>
      <c r="Q149" s="1"/>
      <c r="R149" s="1"/>
      <c r="S149" s="6"/>
    </row>
    <row r="150" spans="6:20" ht="16.5" x14ac:dyDescent="0.2">
      <c r="F150" s="200"/>
      <c r="G150" s="200"/>
      <c r="H150" s="132"/>
      <c r="I150" s="7"/>
      <c r="J150" s="1"/>
      <c r="K150" s="6"/>
      <c r="L150" s="6"/>
      <c r="M150" s="5"/>
      <c r="O150"/>
      <c r="P150"/>
      <c r="Q150" s="1"/>
      <c r="R150" s="1"/>
      <c r="S150" s="6"/>
    </row>
    <row r="151" spans="6:20" ht="16.5" x14ac:dyDescent="0.2">
      <c r="F151" s="200"/>
      <c r="G151" s="200"/>
      <c r="H151" s="132"/>
      <c r="I151" s="7"/>
      <c r="J151" s="1"/>
      <c r="K151" s="6"/>
      <c r="L151" s="6"/>
      <c r="M151" s="5"/>
      <c r="O151"/>
      <c r="P151"/>
      <c r="Q151" s="1"/>
      <c r="R151" s="1"/>
      <c r="S151" s="6"/>
    </row>
    <row r="152" spans="6:20" ht="16.5" x14ac:dyDescent="0.2">
      <c r="F152" s="200"/>
      <c r="G152" s="200"/>
      <c r="H152" s="132"/>
      <c r="I152" s="7"/>
      <c r="J152" s="1"/>
      <c r="K152" s="6"/>
      <c r="L152" s="6"/>
      <c r="M152" s="5"/>
      <c r="O152"/>
      <c r="P152"/>
      <c r="Q152" s="1"/>
      <c r="R152" s="1"/>
      <c r="S152" s="6"/>
    </row>
    <row r="153" spans="6:20" x14ac:dyDescent="0.2">
      <c r="F153" s="200"/>
      <c r="G153" s="200"/>
      <c r="H153" s="132"/>
      <c r="I153" s="7"/>
      <c r="J153" s="1"/>
      <c r="M153" s="5"/>
      <c r="O153"/>
      <c r="P153"/>
      <c r="Q153" s="1"/>
      <c r="R153" s="1"/>
    </row>
    <row r="154" spans="6:20" x14ac:dyDescent="0.2">
      <c r="F154" s="200"/>
      <c r="G154" s="200"/>
      <c r="H154" s="2"/>
      <c r="I154" s="7"/>
      <c r="J154" s="1"/>
      <c r="M154" s="5"/>
      <c r="O154"/>
      <c r="P154"/>
      <c r="Q154" s="1"/>
      <c r="R154" s="1"/>
    </row>
    <row r="155" spans="6:20" x14ac:dyDescent="0.2">
      <c r="F155" s="200"/>
      <c r="G155" s="200"/>
      <c r="H155" s="2"/>
      <c r="I155" s="2"/>
      <c r="J155" s="2"/>
      <c r="K155" s="7"/>
      <c r="L155" s="7"/>
      <c r="M155" s="1"/>
      <c r="O155" s="5"/>
      <c r="P155"/>
      <c r="S155" s="1"/>
      <c r="T155" s="1"/>
    </row>
    <row r="156" spans="6:20" x14ac:dyDescent="0.2">
      <c r="F156" s="200"/>
      <c r="G156" s="200"/>
    </row>
    <row r="157" spans="6:20" x14ac:dyDescent="0.2">
      <c r="F157" s="200"/>
      <c r="G157" s="200"/>
    </row>
    <row r="158" spans="6:20" x14ac:dyDescent="0.2">
      <c r="F158" s="200"/>
      <c r="G158" s="200"/>
    </row>
    <row r="159" spans="6:20" x14ac:dyDescent="0.2">
      <c r="F159" s="200"/>
      <c r="G159" s="200"/>
    </row>
    <row r="160" spans="6:20" x14ac:dyDescent="0.2">
      <c r="F160" s="200"/>
      <c r="G160" s="200"/>
    </row>
    <row r="161" spans="6:7" x14ac:dyDescent="0.2">
      <c r="F161" s="200"/>
      <c r="G161" s="200"/>
    </row>
    <row r="162" spans="6:7" x14ac:dyDescent="0.2">
      <c r="F162" s="200"/>
      <c r="G162" s="200"/>
    </row>
    <row r="163" spans="6:7" x14ac:dyDescent="0.2">
      <c r="F163" s="200"/>
      <c r="G163" s="200"/>
    </row>
    <row r="164" spans="6:7" x14ac:dyDescent="0.2">
      <c r="F164" s="200"/>
      <c r="G164" s="200"/>
    </row>
    <row r="165" spans="6:7" x14ac:dyDescent="0.2">
      <c r="F165" s="200"/>
      <c r="G165" s="200"/>
    </row>
    <row r="166" spans="6:7" x14ac:dyDescent="0.2">
      <c r="F166" s="200"/>
      <c r="G166" s="200"/>
    </row>
    <row r="167" spans="6:7" x14ac:dyDescent="0.2">
      <c r="F167" s="200"/>
      <c r="G167" s="200"/>
    </row>
    <row r="168" spans="6:7" x14ac:dyDescent="0.2">
      <c r="F168" s="200"/>
      <c r="G168" s="200"/>
    </row>
    <row r="169" spans="6:7" x14ac:dyDescent="0.2">
      <c r="F169" s="200"/>
      <c r="G169" s="200"/>
    </row>
    <row r="170" spans="6:7" x14ac:dyDescent="0.2">
      <c r="F170" s="200"/>
      <c r="G170" s="200"/>
    </row>
    <row r="171" spans="6:7" x14ac:dyDescent="0.2">
      <c r="F171" s="200"/>
      <c r="G171" s="200"/>
    </row>
    <row r="172" spans="6:7" x14ac:dyDescent="0.2">
      <c r="F172" s="200"/>
      <c r="G172" s="200"/>
    </row>
    <row r="173" spans="6:7" x14ac:dyDescent="0.2">
      <c r="F173" s="200"/>
      <c r="G173" s="200"/>
    </row>
    <row r="174" spans="6:7" x14ac:dyDescent="0.2">
      <c r="F174" s="200"/>
      <c r="G174" s="200"/>
    </row>
    <row r="175" spans="6:7" x14ac:dyDescent="0.2">
      <c r="F175" s="200"/>
      <c r="G175" s="200"/>
    </row>
    <row r="176" spans="6:7" x14ac:dyDescent="0.2">
      <c r="F176" s="200"/>
      <c r="G176" s="200"/>
    </row>
    <row r="177" spans="6:7" x14ac:dyDescent="0.2">
      <c r="F177" s="200"/>
      <c r="G177" s="200"/>
    </row>
    <row r="178" spans="6:7" x14ac:dyDescent="0.2">
      <c r="F178" s="200"/>
      <c r="G178" s="200"/>
    </row>
    <row r="179" spans="6:7" x14ac:dyDescent="0.2">
      <c r="F179" s="200"/>
      <c r="G179" s="200"/>
    </row>
    <row r="180" spans="6:7" x14ac:dyDescent="0.2">
      <c r="F180" s="200"/>
      <c r="G180" s="200"/>
    </row>
    <row r="181" spans="6:7" x14ac:dyDescent="0.2">
      <c r="F181" s="200"/>
      <c r="G181" s="200"/>
    </row>
    <row r="182" spans="6:7" x14ac:dyDescent="0.2">
      <c r="F182" s="200"/>
      <c r="G182" s="200"/>
    </row>
    <row r="183" spans="6:7" x14ac:dyDescent="0.2">
      <c r="F183" s="200"/>
      <c r="G183" s="200"/>
    </row>
    <row r="184" spans="6:7" x14ac:dyDescent="0.2">
      <c r="F184" s="200"/>
      <c r="G184" s="200"/>
    </row>
    <row r="185" spans="6:7" x14ac:dyDescent="0.2">
      <c r="F185" s="200"/>
      <c r="G185" s="200"/>
    </row>
    <row r="186" spans="6:7" x14ac:dyDescent="0.2">
      <c r="F186" s="200"/>
      <c r="G186" s="200"/>
    </row>
    <row r="187" spans="6:7" x14ac:dyDescent="0.2">
      <c r="F187" s="200"/>
      <c r="G187" s="200"/>
    </row>
    <row r="188" spans="6:7" x14ac:dyDescent="0.2">
      <c r="F188" s="200"/>
      <c r="G188" s="200"/>
    </row>
    <row r="189" spans="6:7" x14ac:dyDescent="0.2">
      <c r="F189" s="200"/>
      <c r="G189" s="200"/>
    </row>
    <row r="190" spans="6:7" x14ac:dyDescent="0.2">
      <c r="F190" s="200"/>
      <c r="G190" s="200"/>
    </row>
    <row r="191" spans="6:7" x14ac:dyDescent="0.2">
      <c r="F191" s="200"/>
      <c r="G191" s="200"/>
    </row>
    <row r="192" spans="6:7" x14ac:dyDescent="0.2">
      <c r="F192" s="200"/>
      <c r="G192" s="200"/>
    </row>
    <row r="193" spans="6:7" x14ac:dyDescent="0.2">
      <c r="F193" s="200"/>
      <c r="G193" s="200"/>
    </row>
    <row r="194" spans="6:7" x14ac:dyDescent="0.2">
      <c r="F194" s="200"/>
      <c r="G194" s="200"/>
    </row>
    <row r="195" spans="6:7" x14ac:dyDescent="0.2">
      <c r="F195" s="200"/>
      <c r="G195" s="200"/>
    </row>
    <row r="196" spans="6:7" x14ac:dyDescent="0.2">
      <c r="F196" s="200"/>
      <c r="G196" s="200"/>
    </row>
    <row r="197" spans="6:7" x14ac:dyDescent="0.2">
      <c r="F197" s="200"/>
      <c r="G197" s="200"/>
    </row>
    <row r="198" spans="6:7" x14ac:dyDescent="0.2">
      <c r="F198" s="200"/>
      <c r="G198" s="200"/>
    </row>
    <row r="199" spans="6:7" x14ac:dyDescent="0.2">
      <c r="F199" s="200"/>
      <c r="G199" s="200"/>
    </row>
    <row r="200" spans="6:7" x14ac:dyDescent="0.2">
      <c r="F200" s="200"/>
      <c r="G200" s="200"/>
    </row>
    <row r="201" spans="6:7" x14ac:dyDescent="0.2">
      <c r="F201" s="200"/>
      <c r="G201" s="200"/>
    </row>
    <row r="202" spans="6:7" x14ac:dyDescent="0.2">
      <c r="F202" s="200"/>
      <c r="G202" s="200"/>
    </row>
    <row r="203" spans="6:7" x14ac:dyDescent="0.2">
      <c r="F203" s="200"/>
      <c r="G203" s="200"/>
    </row>
    <row r="204" spans="6:7" x14ac:dyDescent="0.2">
      <c r="F204" s="200"/>
      <c r="G204" s="200"/>
    </row>
    <row r="205" spans="6:7" x14ac:dyDescent="0.2">
      <c r="F205" s="200"/>
      <c r="G205" s="200"/>
    </row>
    <row r="206" spans="6:7" x14ac:dyDescent="0.2">
      <c r="F206" s="200"/>
      <c r="G206" s="200"/>
    </row>
    <row r="207" spans="6:7" x14ac:dyDescent="0.2">
      <c r="F207" s="200"/>
      <c r="G207" s="200"/>
    </row>
    <row r="208" spans="6:7" x14ac:dyDescent="0.2">
      <c r="F208" s="200"/>
      <c r="G208" s="200"/>
    </row>
    <row r="209" spans="6:7" x14ac:dyDescent="0.2">
      <c r="F209" s="200"/>
      <c r="G209" s="200"/>
    </row>
    <row r="210" spans="6:7" x14ac:dyDescent="0.2">
      <c r="F210" s="200"/>
      <c r="G210" s="200"/>
    </row>
    <row r="211" spans="6:7" x14ac:dyDescent="0.2">
      <c r="F211" s="200"/>
      <c r="G211" s="200"/>
    </row>
    <row r="212" spans="6:7" x14ac:dyDescent="0.2">
      <c r="F212" s="200"/>
      <c r="G212" s="200"/>
    </row>
    <row r="213" spans="6:7" x14ac:dyDescent="0.2">
      <c r="F213" s="200"/>
      <c r="G213" s="200"/>
    </row>
    <row r="214" spans="6:7" x14ac:dyDescent="0.2">
      <c r="F214" s="200"/>
      <c r="G214" s="200"/>
    </row>
    <row r="215" spans="6:7" x14ac:dyDescent="0.2">
      <c r="F215" s="200"/>
      <c r="G215" s="200"/>
    </row>
    <row r="216" spans="6:7" x14ac:dyDescent="0.2">
      <c r="F216" s="200"/>
      <c r="G216" s="200"/>
    </row>
    <row r="217" spans="6:7" x14ac:dyDescent="0.2">
      <c r="F217" s="200"/>
      <c r="G217" s="200"/>
    </row>
    <row r="218" spans="6:7" x14ac:dyDescent="0.2">
      <c r="F218" s="200"/>
      <c r="G218" s="200"/>
    </row>
    <row r="219" spans="6:7" x14ac:dyDescent="0.2">
      <c r="F219" s="200"/>
      <c r="G219" s="200"/>
    </row>
    <row r="220" spans="6:7" x14ac:dyDescent="0.2">
      <c r="F220" s="200"/>
      <c r="G220" s="200"/>
    </row>
    <row r="221" spans="6:7" x14ac:dyDescent="0.2">
      <c r="F221" s="200"/>
      <c r="G221" s="200"/>
    </row>
    <row r="222" spans="6:7" x14ac:dyDescent="0.2">
      <c r="F222" s="200"/>
      <c r="G222" s="200"/>
    </row>
    <row r="223" spans="6:7" x14ac:dyDescent="0.2">
      <c r="F223" s="200"/>
      <c r="G223" s="200"/>
    </row>
    <row r="224" spans="6:7" x14ac:dyDescent="0.2">
      <c r="F224" s="200"/>
      <c r="G224" s="200"/>
    </row>
    <row r="225" spans="6:7" x14ac:dyDescent="0.2">
      <c r="F225" s="200"/>
      <c r="G225" s="200"/>
    </row>
    <row r="226" spans="6:7" x14ac:dyDescent="0.2">
      <c r="F226" s="200"/>
      <c r="G226" s="200"/>
    </row>
    <row r="227" spans="6:7" x14ac:dyDescent="0.2">
      <c r="F227" s="200"/>
      <c r="G227" s="200"/>
    </row>
    <row r="228" spans="6:7" x14ac:dyDescent="0.2">
      <c r="F228" s="200"/>
      <c r="G228" s="200"/>
    </row>
    <row r="229" spans="6:7" x14ac:dyDescent="0.2">
      <c r="F229" s="200"/>
      <c r="G229" s="200"/>
    </row>
    <row r="230" spans="6:7" x14ac:dyDescent="0.2">
      <c r="F230" s="200"/>
      <c r="G230" s="200"/>
    </row>
    <row r="231" spans="6:7" x14ac:dyDescent="0.2">
      <c r="F231" s="200"/>
      <c r="G231" s="200"/>
    </row>
    <row r="232" spans="6:7" x14ac:dyDescent="0.2">
      <c r="F232" s="200"/>
      <c r="G232" s="200"/>
    </row>
    <row r="233" spans="6:7" x14ac:dyDescent="0.2">
      <c r="F233" s="200"/>
      <c r="G233" s="200"/>
    </row>
    <row r="234" spans="6:7" x14ac:dyDescent="0.2">
      <c r="F234" s="200"/>
      <c r="G234" s="200"/>
    </row>
    <row r="235" spans="6:7" x14ac:dyDescent="0.2">
      <c r="F235" s="200"/>
      <c r="G235" s="200"/>
    </row>
    <row r="236" spans="6:7" x14ac:dyDescent="0.2">
      <c r="F236" s="200"/>
      <c r="G236" s="200"/>
    </row>
    <row r="237" spans="6:7" x14ac:dyDescent="0.2">
      <c r="F237" s="200"/>
      <c r="G237" s="200"/>
    </row>
    <row r="238" spans="6:7" x14ac:dyDescent="0.2">
      <c r="F238" s="200"/>
      <c r="G238" s="200"/>
    </row>
    <row r="239" spans="6:7" x14ac:dyDescent="0.2">
      <c r="F239" s="200"/>
      <c r="G239" s="200"/>
    </row>
    <row r="240" spans="6:7" x14ac:dyDescent="0.2">
      <c r="F240" s="200"/>
      <c r="G240" s="200"/>
    </row>
    <row r="241" spans="6:7" x14ac:dyDescent="0.2">
      <c r="F241" s="200"/>
      <c r="G241" s="200"/>
    </row>
    <row r="242" spans="6:7" x14ac:dyDescent="0.2">
      <c r="F242" s="200"/>
      <c r="G242" s="200"/>
    </row>
    <row r="243" spans="6:7" x14ac:dyDescent="0.2">
      <c r="F243" s="200"/>
      <c r="G243" s="200"/>
    </row>
    <row r="244" spans="6:7" x14ac:dyDescent="0.2">
      <c r="F244" s="200"/>
      <c r="G244" s="200"/>
    </row>
    <row r="245" spans="6:7" x14ac:dyDescent="0.2">
      <c r="F245" s="200"/>
      <c r="G245" s="200"/>
    </row>
    <row r="246" spans="6:7" x14ac:dyDescent="0.2">
      <c r="F246" s="200"/>
      <c r="G246" s="200"/>
    </row>
    <row r="247" spans="6:7" x14ac:dyDescent="0.2">
      <c r="F247" s="200"/>
      <c r="G247" s="200"/>
    </row>
    <row r="248" spans="6:7" x14ac:dyDescent="0.2">
      <c r="F248" s="200"/>
      <c r="G248" s="200"/>
    </row>
    <row r="249" spans="6:7" x14ac:dyDescent="0.2">
      <c r="F249" s="200"/>
      <c r="G249" s="200"/>
    </row>
    <row r="250" spans="6:7" x14ac:dyDescent="0.2">
      <c r="F250" s="200"/>
      <c r="G250" s="200"/>
    </row>
    <row r="251" spans="6:7" x14ac:dyDescent="0.2">
      <c r="F251" s="200"/>
      <c r="G251" s="200"/>
    </row>
    <row r="252" spans="6:7" x14ac:dyDescent="0.2">
      <c r="F252" s="200"/>
      <c r="G252" s="200"/>
    </row>
    <row r="253" spans="6:7" x14ac:dyDescent="0.2">
      <c r="F253" s="200"/>
      <c r="G253" s="200"/>
    </row>
    <row r="254" spans="6:7" x14ac:dyDescent="0.2">
      <c r="F254" s="200"/>
      <c r="G254" s="200"/>
    </row>
    <row r="255" spans="6:7" x14ac:dyDescent="0.2">
      <c r="F255" s="200"/>
      <c r="G255" s="200"/>
    </row>
    <row r="256" spans="6:7" x14ac:dyDescent="0.2">
      <c r="F256" s="200"/>
      <c r="G256" s="200"/>
    </row>
    <row r="257" spans="6:7" x14ac:dyDescent="0.2">
      <c r="F257" s="200"/>
      <c r="G257" s="200"/>
    </row>
    <row r="258" spans="6:7" x14ac:dyDescent="0.2">
      <c r="F258" s="200"/>
      <c r="G258" s="200"/>
    </row>
    <row r="259" spans="6:7" x14ac:dyDescent="0.2">
      <c r="F259" s="200"/>
      <c r="G259" s="200"/>
    </row>
    <row r="260" spans="6:7" x14ac:dyDescent="0.2">
      <c r="F260" s="200"/>
      <c r="G260" s="200"/>
    </row>
    <row r="261" spans="6:7" x14ac:dyDescent="0.2">
      <c r="F261" s="200"/>
      <c r="G261" s="200"/>
    </row>
    <row r="262" spans="6:7" x14ac:dyDescent="0.2">
      <c r="F262" s="200"/>
      <c r="G262" s="200"/>
    </row>
    <row r="263" spans="6:7" x14ac:dyDescent="0.2">
      <c r="F263" s="200"/>
      <c r="G263" s="200"/>
    </row>
    <row r="264" spans="6:7" x14ac:dyDescent="0.2">
      <c r="F264" s="200"/>
      <c r="G264" s="200"/>
    </row>
    <row r="265" spans="6:7" x14ac:dyDescent="0.2">
      <c r="F265" s="200"/>
      <c r="G265" s="200"/>
    </row>
    <row r="266" spans="6:7" x14ac:dyDescent="0.2">
      <c r="F266" s="200"/>
      <c r="G266" s="200"/>
    </row>
    <row r="267" spans="6:7" x14ac:dyDescent="0.2">
      <c r="F267" s="200"/>
      <c r="G267" s="200"/>
    </row>
    <row r="268" spans="6:7" x14ac:dyDescent="0.2">
      <c r="F268" s="200"/>
      <c r="G268" s="200"/>
    </row>
    <row r="269" spans="6:7" x14ac:dyDescent="0.2">
      <c r="F269" s="200"/>
      <c r="G269" s="200"/>
    </row>
    <row r="270" spans="6:7" x14ac:dyDescent="0.2">
      <c r="F270" s="200"/>
      <c r="G270" s="200"/>
    </row>
    <row r="271" spans="6:7" x14ac:dyDescent="0.2">
      <c r="F271" s="200"/>
      <c r="G271" s="200"/>
    </row>
    <row r="272" spans="6:7" x14ac:dyDescent="0.2">
      <c r="F272" s="200"/>
      <c r="G272" s="200"/>
    </row>
    <row r="273" spans="6:7" x14ac:dyDescent="0.2">
      <c r="F273" s="200"/>
      <c r="G273" s="200"/>
    </row>
    <row r="274" spans="6:7" x14ac:dyDescent="0.2">
      <c r="F274" s="200"/>
      <c r="G274" s="200"/>
    </row>
    <row r="275" spans="6:7" x14ac:dyDescent="0.2">
      <c r="F275" s="200"/>
      <c r="G275" s="200"/>
    </row>
    <row r="276" spans="6:7" x14ac:dyDescent="0.2">
      <c r="F276" s="200"/>
      <c r="G276" s="200"/>
    </row>
    <row r="277" spans="6:7" x14ac:dyDescent="0.2">
      <c r="F277" s="200"/>
      <c r="G277" s="200"/>
    </row>
    <row r="278" spans="6:7" x14ac:dyDescent="0.2">
      <c r="F278" s="200"/>
      <c r="G278" s="200"/>
    </row>
    <row r="279" spans="6:7" x14ac:dyDescent="0.2">
      <c r="F279" s="200"/>
      <c r="G279" s="200"/>
    </row>
    <row r="280" spans="6:7" x14ac:dyDescent="0.2">
      <c r="F280" s="200"/>
      <c r="G280" s="200"/>
    </row>
    <row r="281" spans="6:7" x14ac:dyDescent="0.2">
      <c r="F281" s="200"/>
      <c r="G281" s="200"/>
    </row>
    <row r="282" spans="6:7" x14ac:dyDescent="0.2">
      <c r="F282" s="200"/>
      <c r="G282" s="200"/>
    </row>
    <row r="283" spans="6:7" x14ac:dyDescent="0.2">
      <c r="F283" s="200"/>
      <c r="G283" s="200"/>
    </row>
    <row r="284" spans="6:7" x14ac:dyDescent="0.2">
      <c r="F284" s="200"/>
      <c r="G284" s="200"/>
    </row>
    <row r="285" spans="6:7" x14ac:dyDescent="0.2">
      <c r="F285" s="200"/>
      <c r="G285" s="200"/>
    </row>
    <row r="286" spans="6:7" x14ac:dyDescent="0.2">
      <c r="F286" s="200"/>
      <c r="G286" s="200"/>
    </row>
    <row r="287" spans="6:7" x14ac:dyDescent="0.2">
      <c r="F287" s="200"/>
      <c r="G287" s="200"/>
    </row>
    <row r="288" spans="6:7" x14ac:dyDescent="0.2">
      <c r="F288" s="200"/>
      <c r="G288" s="200"/>
    </row>
    <row r="289" spans="6:7" x14ac:dyDescent="0.2">
      <c r="F289" s="200"/>
      <c r="G289" s="200"/>
    </row>
    <row r="290" spans="6:7" x14ac:dyDescent="0.2">
      <c r="F290" s="200"/>
      <c r="G290" s="200"/>
    </row>
    <row r="291" spans="6:7" x14ac:dyDescent="0.2">
      <c r="F291" s="200"/>
      <c r="G291" s="200"/>
    </row>
    <row r="292" spans="6:7" x14ac:dyDescent="0.2">
      <c r="F292" s="200"/>
      <c r="G292" s="200"/>
    </row>
    <row r="293" spans="6:7" x14ac:dyDescent="0.2">
      <c r="F293" s="200"/>
      <c r="G293" s="200"/>
    </row>
    <row r="294" spans="6:7" x14ac:dyDescent="0.2">
      <c r="F294" s="200"/>
      <c r="G294" s="200"/>
    </row>
    <row r="295" spans="6:7" x14ac:dyDescent="0.2">
      <c r="F295" s="200"/>
      <c r="G295" s="200"/>
    </row>
    <row r="296" spans="6:7" x14ac:dyDescent="0.2">
      <c r="F296" s="200"/>
      <c r="G296" s="200"/>
    </row>
    <row r="297" spans="6:7" x14ac:dyDescent="0.2">
      <c r="F297" s="200"/>
      <c r="G297" s="200"/>
    </row>
    <row r="298" spans="6:7" x14ac:dyDescent="0.2">
      <c r="F298" s="200"/>
      <c r="G298" s="200"/>
    </row>
    <row r="299" spans="6:7" x14ac:dyDescent="0.2">
      <c r="F299" s="200"/>
      <c r="G299" s="200"/>
    </row>
    <row r="300" spans="6:7" x14ac:dyDescent="0.2">
      <c r="F300" s="200"/>
      <c r="G300" s="200"/>
    </row>
    <row r="301" spans="6:7" x14ac:dyDescent="0.2">
      <c r="F301" s="200"/>
      <c r="G301" s="200"/>
    </row>
    <row r="302" spans="6:7" x14ac:dyDescent="0.2">
      <c r="F302" s="200"/>
      <c r="G302" s="200"/>
    </row>
    <row r="303" spans="6:7" x14ac:dyDescent="0.2">
      <c r="F303" s="200"/>
      <c r="G303" s="200"/>
    </row>
    <row r="304" spans="6:7" x14ac:dyDescent="0.2">
      <c r="F304" s="200"/>
      <c r="G304" s="200"/>
    </row>
    <row r="305" spans="6:7" x14ac:dyDescent="0.2">
      <c r="F305" s="200"/>
      <c r="G305" s="200"/>
    </row>
    <row r="306" spans="6:7" x14ac:dyDescent="0.2">
      <c r="F306" s="200"/>
      <c r="G306" s="200"/>
    </row>
    <row r="307" spans="6:7" x14ac:dyDescent="0.2">
      <c r="F307" s="200"/>
      <c r="G307" s="200"/>
    </row>
    <row r="308" spans="6:7" x14ac:dyDescent="0.2">
      <c r="F308" s="200"/>
      <c r="G308" s="200"/>
    </row>
    <row r="309" spans="6:7" x14ac:dyDescent="0.2">
      <c r="F309" s="200"/>
      <c r="G309" s="200"/>
    </row>
    <row r="310" spans="6:7" x14ac:dyDescent="0.2">
      <c r="F310" s="200"/>
      <c r="G310" s="200"/>
    </row>
    <row r="311" spans="6:7" x14ac:dyDescent="0.2">
      <c r="F311" s="200"/>
      <c r="G311" s="200"/>
    </row>
    <row r="312" spans="6:7" x14ac:dyDescent="0.2">
      <c r="F312" s="200"/>
      <c r="G312" s="200"/>
    </row>
    <row r="313" spans="6:7" x14ac:dyDescent="0.2">
      <c r="F313" s="200"/>
      <c r="G313" s="200"/>
    </row>
    <row r="314" spans="6:7" x14ac:dyDescent="0.2">
      <c r="F314" s="200"/>
      <c r="G314" s="200"/>
    </row>
    <row r="315" spans="6:7" x14ac:dyDescent="0.2">
      <c r="F315" s="200"/>
      <c r="G315" s="200"/>
    </row>
    <row r="316" spans="6:7" x14ac:dyDescent="0.2">
      <c r="F316" s="200"/>
      <c r="G316" s="200"/>
    </row>
    <row r="317" spans="6:7" x14ac:dyDescent="0.2">
      <c r="F317" s="200"/>
      <c r="G317" s="200"/>
    </row>
    <row r="318" spans="6:7" x14ac:dyDescent="0.2">
      <c r="F318" s="200"/>
      <c r="G318" s="200"/>
    </row>
    <row r="319" spans="6:7" x14ac:dyDescent="0.2">
      <c r="F319" s="200"/>
      <c r="G319" s="200"/>
    </row>
    <row r="320" spans="6:7" x14ac:dyDescent="0.2">
      <c r="F320" s="200"/>
      <c r="G320" s="200"/>
    </row>
    <row r="321" spans="6:7" x14ac:dyDescent="0.2">
      <c r="F321" s="200"/>
      <c r="G321" s="200"/>
    </row>
    <row r="322" spans="6:7" x14ac:dyDescent="0.2">
      <c r="F322" s="200"/>
      <c r="G322" s="200"/>
    </row>
    <row r="323" spans="6:7" x14ac:dyDescent="0.2">
      <c r="F323" s="200"/>
      <c r="G323" s="200"/>
    </row>
    <row r="324" spans="6:7" x14ac:dyDescent="0.2">
      <c r="F324" s="200"/>
      <c r="G324" s="200"/>
    </row>
    <row r="325" spans="6:7" x14ac:dyDescent="0.2">
      <c r="F325" s="200"/>
      <c r="G325" s="200"/>
    </row>
    <row r="326" spans="6:7" x14ac:dyDescent="0.2">
      <c r="F326" s="200"/>
      <c r="G326" s="200"/>
    </row>
    <row r="327" spans="6:7" x14ac:dyDescent="0.2">
      <c r="F327" s="200"/>
      <c r="G327" s="200"/>
    </row>
    <row r="328" spans="6:7" x14ac:dyDescent="0.2">
      <c r="F328" s="200"/>
      <c r="G328" s="200"/>
    </row>
    <row r="329" spans="6:7" x14ac:dyDescent="0.2">
      <c r="F329" s="200"/>
      <c r="G329" s="200"/>
    </row>
    <row r="330" spans="6:7" x14ac:dyDescent="0.2">
      <c r="F330" s="200"/>
      <c r="G330" s="200"/>
    </row>
    <row r="331" spans="6:7" x14ac:dyDescent="0.2">
      <c r="F331" s="200"/>
      <c r="G331" s="200"/>
    </row>
    <row r="332" spans="6:7" x14ac:dyDescent="0.2">
      <c r="F332" s="200"/>
      <c r="G332" s="200"/>
    </row>
    <row r="333" spans="6:7" x14ac:dyDescent="0.2">
      <c r="F333" s="200"/>
      <c r="G333" s="200"/>
    </row>
    <row r="334" spans="6:7" x14ac:dyDescent="0.2">
      <c r="F334" s="200"/>
      <c r="G334" s="200"/>
    </row>
    <row r="335" spans="6:7" x14ac:dyDescent="0.2">
      <c r="F335" s="200"/>
      <c r="G335" s="200"/>
    </row>
    <row r="336" spans="6:7" x14ac:dyDescent="0.2">
      <c r="F336" s="200"/>
      <c r="G336" s="200"/>
    </row>
    <row r="337" spans="6:7" x14ac:dyDescent="0.2">
      <c r="F337" s="200"/>
      <c r="G337" s="200"/>
    </row>
    <row r="338" spans="6:7" x14ac:dyDescent="0.2">
      <c r="F338" s="200"/>
      <c r="G338" s="200"/>
    </row>
    <row r="339" spans="6:7" x14ac:dyDescent="0.2">
      <c r="F339" s="200"/>
      <c r="G339" s="200"/>
    </row>
    <row r="340" spans="6:7" x14ac:dyDescent="0.2">
      <c r="F340" s="200"/>
      <c r="G340" s="200"/>
    </row>
    <row r="341" spans="6:7" x14ac:dyDescent="0.2">
      <c r="F341" s="200"/>
      <c r="G341" s="200"/>
    </row>
    <row r="342" spans="6:7" x14ac:dyDescent="0.2">
      <c r="F342" s="200"/>
      <c r="G342" s="200"/>
    </row>
    <row r="343" spans="6:7" x14ac:dyDescent="0.2">
      <c r="F343" s="200"/>
      <c r="G343" s="200"/>
    </row>
    <row r="344" spans="6:7" x14ac:dyDescent="0.2">
      <c r="F344" s="200"/>
      <c r="G344" s="200"/>
    </row>
    <row r="345" spans="6:7" x14ac:dyDescent="0.2">
      <c r="F345" s="200"/>
      <c r="G345" s="200"/>
    </row>
    <row r="346" spans="6:7" x14ac:dyDescent="0.2">
      <c r="F346" s="200"/>
      <c r="G346" s="200"/>
    </row>
    <row r="347" spans="6:7" x14ac:dyDescent="0.2">
      <c r="F347" s="200"/>
      <c r="G347" s="200"/>
    </row>
    <row r="348" spans="6:7" x14ac:dyDescent="0.2">
      <c r="F348" s="200"/>
      <c r="G348" s="200"/>
    </row>
    <row r="349" spans="6:7" x14ac:dyDescent="0.2">
      <c r="F349" s="200"/>
      <c r="G349" s="200"/>
    </row>
    <row r="350" spans="6:7" x14ac:dyDescent="0.2">
      <c r="F350" s="200"/>
      <c r="G350" s="200"/>
    </row>
    <row r="351" spans="6:7" x14ac:dyDescent="0.2">
      <c r="F351" s="200"/>
      <c r="G351" s="200"/>
    </row>
    <row r="352" spans="6:7" x14ac:dyDescent="0.2">
      <c r="F352" s="200"/>
      <c r="G352" s="200"/>
    </row>
    <row r="353" spans="6:7" x14ac:dyDescent="0.2">
      <c r="F353" s="200"/>
      <c r="G353" s="200"/>
    </row>
    <row r="354" spans="6:7" x14ac:dyDescent="0.2">
      <c r="F354" s="200"/>
      <c r="G354" s="200"/>
    </row>
    <row r="355" spans="6:7" x14ac:dyDescent="0.2">
      <c r="F355" s="200"/>
      <c r="G355" s="200"/>
    </row>
    <row r="356" spans="6:7" x14ac:dyDescent="0.2">
      <c r="F356" s="200"/>
      <c r="G356" s="200"/>
    </row>
    <row r="357" spans="6:7" x14ac:dyDescent="0.2">
      <c r="F357" s="200"/>
      <c r="G357" s="200"/>
    </row>
    <row r="358" spans="6:7" x14ac:dyDescent="0.2">
      <c r="F358" s="200"/>
      <c r="G358" s="200"/>
    </row>
    <row r="359" spans="6:7" x14ac:dyDescent="0.2">
      <c r="F359" s="200"/>
      <c r="G359" s="200"/>
    </row>
    <row r="360" spans="6:7" x14ac:dyDescent="0.2">
      <c r="F360" s="200"/>
      <c r="G360" s="200"/>
    </row>
    <row r="361" spans="6:7" x14ac:dyDescent="0.2">
      <c r="F361" s="200"/>
      <c r="G361" s="200"/>
    </row>
    <row r="362" spans="6:7" x14ac:dyDescent="0.2">
      <c r="F362" s="200"/>
      <c r="G362" s="200"/>
    </row>
    <row r="363" spans="6:7" x14ac:dyDescent="0.2">
      <c r="F363" s="200"/>
      <c r="G363" s="200"/>
    </row>
    <row r="364" spans="6:7" x14ac:dyDescent="0.2">
      <c r="F364" s="200"/>
      <c r="G364" s="200"/>
    </row>
    <row r="365" spans="6:7" x14ac:dyDescent="0.2">
      <c r="F365" s="200"/>
      <c r="G365" s="200"/>
    </row>
    <row r="366" spans="6:7" x14ac:dyDescent="0.2">
      <c r="F366" s="200"/>
      <c r="G366" s="200"/>
    </row>
    <row r="367" spans="6:7" x14ac:dyDescent="0.2">
      <c r="F367" s="200"/>
      <c r="G367" s="200"/>
    </row>
    <row r="368" spans="6:7" x14ac:dyDescent="0.2">
      <c r="F368" s="200"/>
      <c r="G368" s="200"/>
    </row>
    <row r="369" spans="6:7" x14ac:dyDescent="0.2">
      <c r="F369" s="200"/>
      <c r="G369" s="200"/>
    </row>
    <row r="370" spans="6:7" x14ac:dyDescent="0.2">
      <c r="F370" s="200"/>
      <c r="G370" s="200"/>
    </row>
    <row r="371" spans="6:7" x14ac:dyDescent="0.2">
      <c r="F371" s="200"/>
      <c r="G371" s="200"/>
    </row>
    <row r="372" spans="6:7" x14ac:dyDescent="0.2">
      <c r="F372" s="200"/>
      <c r="G372" s="200"/>
    </row>
    <row r="373" spans="6:7" x14ac:dyDescent="0.2">
      <c r="F373" s="200"/>
      <c r="G373" s="200"/>
    </row>
    <row r="374" spans="6:7" x14ac:dyDescent="0.2">
      <c r="F374" s="200"/>
      <c r="G374" s="200"/>
    </row>
    <row r="375" spans="6:7" x14ac:dyDescent="0.2">
      <c r="F375" s="200"/>
      <c r="G375" s="200"/>
    </row>
    <row r="376" spans="6:7" x14ac:dyDescent="0.2">
      <c r="F376" s="200"/>
      <c r="G376" s="200"/>
    </row>
    <row r="377" spans="6:7" x14ac:dyDescent="0.2">
      <c r="F377" s="200"/>
      <c r="G377" s="200"/>
    </row>
    <row r="378" spans="6:7" x14ac:dyDescent="0.2">
      <c r="F378" s="200"/>
      <c r="G378" s="200"/>
    </row>
    <row r="379" spans="6:7" x14ac:dyDescent="0.2">
      <c r="F379" s="200"/>
      <c r="G379" s="200"/>
    </row>
    <row r="380" spans="6:7" x14ac:dyDescent="0.2">
      <c r="F380" s="200"/>
      <c r="G380" s="200"/>
    </row>
    <row r="381" spans="6:7" x14ac:dyDescent="0.2">
      <c r="F381" s="200"/>
      <c r="G381" s="200"/>
    </row>
    <row r="382" spans="6:7" x14ac:dyDescent="0.2">
      <c r="F382" s="200"/>
      <c r="G382" s="200"/>
    </row>
    <row r="383" spans="6:7" x14ac:dyDescent="0.2">
      <c r="F383" s="200"/>
      <c r="G383" s="200"/>
    </row>
    <row r="384" spans="6:7" x14ac:dyDescent="0.2">
      <c r="F384" s="200"/>
      <c r="G384" s="200"/>
    </row>
    <row r="385" spans="6:7" x14ac:dyDescent="0.2">
      <c r="F385" s="200"/>
      <c r="G385" s="200"/>
    </row>
    <row r="386" spans="6:7" x14ac:dyDescent="0.2">
      <c r="F386" s="200"/>
      <c r="G386" s="200"/>
    </row>
    <row r="387" spans="6:7" x14ac:dyDescent="0.2">
      <c r="F387" s="200"/>
      <c r="G387" s="200"/>
    </row>
    <row r="388" spans="6:7" x14ac:dyDescent="0.2">
      <c r="F388" s="200"/>
      <c r="G388" s="200"/>
    </row>
    <row r="389" spans="6:7" x14ac:dyDescent="0.2">
      <c r="F389" s="200"/>
      <c r="G389" s="200"/>
    </row>
    <row r="390" spans="6:7" x14ac:dyDescent="0.2">
      <c r="F390" s="200"/>
      <c r="G390" s="200"/>
    </row>
    <row r="391" spans="6:7" x14ac:dyDescent="0.2">
      <c r="F391" s="200"/>
      <c r="G391" s="200"/>
    </row>
    <row r="392" spans="6:7" x14ac:dyDescent="0.2">
      <c r="F392" s="200"/>
      <c r="G392" s="200"/>
    </row>
    <row r="393" spans="6:7" x14ac:dyDescent="0.2">
      <c r="F393" s="200"/>
      <c r="G393" s="200"/>
    </row>
    <row r="394" spans="6:7" x14ac:dyDescent="0.2">
      <c r="F394" s="200"/>
      <c r="G394" s="200"/>
    </row>
    <row r="395" spans="6:7" x14ac:dyDescent="0.2">
      <c r="F395" s="200"/>
      <c r="G395" s="200"/>
    </row>
    <row r="396" spans="6:7" x14ac:dyDescent="0.2">
      <c r="F396" s="200"/>
      <c r="G396" s="200"/>
    </row>
    <row r="397" spans="6:7" x14ac:dyDescent="0.2">
      <c r="F397" s="200"/>
      <c r="G397" s="200"/>
    </row>
    <row r="398" spans="6:7" x14ac:dyDescent="0.2">
      <c r="F398" s="200"/>
      <c r="G398" s="200"/>
    </row>
    <row r="399" spans="6:7" x14ac:dyDescent="0.2">
      <c r="F399" s="200"/>
      <c r="G399" s="200"/>
    </row>
    <row r="400" spans="6:7" x14ac:dyDescent="0.2">
      <c r="F400" s="200"/>
      <c r="G400" s="200"/>
    </row>
    <row r="401" spans="6:7" x14ac:dyDescent="0.2">
      <c r="F401" s="200"/>
      <c r="G401" s="200"/>
    </row>
    <row r="402" spans="6:7" x14ac:dyDescent="0.2">
      <c r="F402" s="200"/>
      <c r="G402" s="200"/>
    </row>
    <row r="403" spans="6:7" x14ac:dyDescent="0.2">
      <c r="F403" s="200"/>
      <c r="G403" s="200"/>
    </row>
    <row r="404" spans="6:7" x14ac:dyDescent="0.2">
      <c r="F404" s="200"/>
      <c r="G404" s="200"/>
    </row>
    <row r="405" spans="6:7" x14ac:dyDescent="0.2">
      <c r="F405" s="200"/>
      <c r="G405" s="200"/>
    </row>
    <row r="406" spans="6:7" x14ac:dyDescent="0.2">
      <c r="F406" s="200"/>
      <c r="G406" s="200"/>
    </row>
    <row r="407" spans="6:7" x14ac:dyDescent="0.2">
      <c r="F407" s="200"/>
      <c r="G407" s="200"/>
    </row>
    <row r="408" spans="6:7" x14ac:dyDescent="0.2">
      <c r="F408" s="200"/>
      <c r="G408" s="200"/>
    </row>
    <row r="409" spans="6:7" x14ac:dyDescent="0.2">
      <c r="F409" s="200"/>
      <c r="G409" s="200"/>
    </row>
    <row r="410" spans="6:7" x14ac:dyDescent="0.2">
      <c r="F410" s="200"/>
      <c r="G410" s="200"/>
    </row>
    <row r="411" spans="6:7" x14ac:dyDescent="0.2">
      <c r="F411" s="200"/>
      <c r="G411" s="200"/>
    </row>
    <row r="412" spans="6:7" x14ac:dyDescent="0.2">
      <c r="F412" s="200"/>
      <c r="G412" s="200"/>
    </row>
    <row r="413" spans="6:7" x14ac:dyDescent="0.2">
      <c r="F413" s="200"/>
      <c r="G413" s="200"/>
    </row>
    <row r="414" spans="6:7" x14ac:dyDescent="0.2">
      <c r="F414" s="200"/>
      <c r="G414" s="200"/>
    </row>
    <row r="415" spans="6:7" x14ac:dyDescent="0.2">
      <c r="F415" s="200"/>
      <c r="G415" s="200"/>
    </row>
    <row r="416" spans="6:7" x14ac:dyDescent="0.2">
      <c r="F416" s="200"/>
      <c r="G416" s="200"/>
    </row>
    <row r="417" spans="6:7" x14ac:dyDescent="0.2">
      <c r="F417" s="200"/>
      <c r="G417" s="200"/>
    </row>
    <row r="418" spans="6:7" x14ac:dyDescent="0.2">
      <c r="F418" s="200"/>
      <c r="G418" s="200"/>
    </row>
    <row r="419" spans="6:7" x14ac:dyDescent="0.2">
      <c r="F419" s="200"/>
      <c r="G419" s="200"/>
    </row>
    <row r="420" spans="6:7" x14ac:dyDescent="0.2">
      <c r="F420" s="200"/>
      <c r="G420" s="200"/>
    </row>
    <row r="421" spans="6:7" x14ac:dyDescent="0.2">
      <c r="F421" s="200"/>
      <c r="G421" s="200"/>
    </row>
    <row r="422" spans="6:7" x14ac:dyDescent="0.2">
      <c r="F422" s="200"/>
      <c r="G422" s="200"/>
    </row>
    <row r="423" spans="6:7" x14ac:dyDescent="0.2">
      <c r="F423" s="200"/>
      <c r="G423" s="200"/>
    </row>
    <row r="424" spans="6:7" x14ac:dyDescent="0.2">
      <c r="F424" s="200"/>
      <c r="G424" s="200"/>
    </row>
    <row r="425" spans="6:7" x14ac:dyDescent="0.2">
      <c r="F425" s="200"/>
      <c r="G425" s="200"/>
    </row>
    <row r="426" spans="6:7" x14ac:dyDescent="0.2">
      <c r="F426" s="200"/>
      <c r="G426" s="200"/>
    </row>
    <row r="427" spans="6:7" x14ac:dyDescent="0.2">
      <c r="F427" s="200"/>
      <c r="G427" s="200"/>
    </row>
    <row r="428" spans="6:7" x14ac:dyDescent="0.2">
      <c r="F428" s="200"/>
      <c r="G428" s="200"/>
    </row>
    <row r="429" spans="6:7" x14ac:dyDescent="0.2">
      <c r="F429" s="200"/>
      <c r="G429" s="200"/>
    </row>
    <row r="430" spans="6:7" x14ac:dyDescent="0.2">
      <c r="F430" s="200"/>
      <c r="G430" s="200"/>
    </row>
    <row r="431" spans="6:7" x14ac:dyDescent="0.2">
      <c r="F431" s="200"/>
      <c r="G431" s="200"/>
    </row>
    <row r="432" spans="6:7" x14ac:dyDescent="0.2">
      <c r="F432" s="200"/>
      <c r="G432" s="200"/>
    </row>
    <row r="433" spans="6:7" x14ac:dyDescent="0.2">
      <c r="F433" s="200"/>
      <c r="G433" s="200"/>
    </row>
    <row r="434" spans="6:7" x14ac:dyDescent="0.2">
      <c r="F434" s="200"/>
      <c r="G434" s="200"/>
    </row>
    <row r="435" spans="6:7" x14ac:dyDescent="0.2">
      <c r="F435" s="200"/>
      <c r="G435" s="200"/>
    </row>
    <row r="436" spans="6:7" x14ac:dyDescent="0.2">
      <c r="F436" s="200"/>
      <c r="G436" s="200"/>
    </row>
    <row r="437" spans="6:7" x14ac:dyDescent="0.2">
      <c r="F437" s="200"/>
      <c r="G437" s="200"/>
    </row>
    <row r="438" spans="6:7" x14ac:dyDescent="0.2">
      <c r="F438" s="200"/>
      <c r="G438" s="200"/>
    </row>
    <row r="439" spans="6:7" x14ac:dyDescent="0.2">
      <c r="F439" s="200"/>
      <c r="G439" s="200"/>
    </row>
    <row r="440" spans="6:7" x14ac:dyDescent="0.2">
      <c r="F440" s="200"/>
      <c r="G440" s="200"/>
    </row>
    <row r="441" spans="6:7" x14ac:dyDescent="0.2">
      <c r="F441" s="200"/>
      <c r="G441" s="200"/>
    </row>
    <row r="442" spans="6:7" x14ac:dyDescent="0.2">
      <c r="F442" s="200"/>
      <c r="G442" s="200"/>
    </row>
    <row r="443" spans="6:7" x14ac:dyDescent="0.2">
      <c r="F443" s="200"/>
      <c r="G443" s="200"/>
    </row>
    <row r="444" spans="6:7" x14ac:dyDescent="0.2">
      <c r="F444" s="200"/>
      <c r="G444" s="200"/>
    </row>
    <row r="445" spans="6:7" x14ac:dyDescent="0.2">
      <c r="F445" s="200"/>
      <c r="G445" s="200"/>
    </row>
    <row r="446" spans="6:7" x14ac:dyDescent="0.2">
      <c r="F446" s="200"/>
      <c r="G446" s="200"/>
    </row>
    <row r="447" spans="6:7" x14ac:dyDescent="0.2">
      <c r="F447" s="200"/>
      <c r="G447" s="200"/>
    </row>
    <row r="448" spans="6:7" x14ac:dyDescent="0.2">
      <c r="F448" s="200"/>
      <c r="G448" s="200"/>
    </row>
    <row r="449" spans="6:7" x14ac:dyDescent="0.2">
      <c r="F449" s="200"/>
      <c r="G449" s="200"/>
    </row>
    <row r="450" spans="6:7" x14ac:dyDescent="0.2">
      <c r="F450" s="200"/>
      <c r="G450" s="200"/>
    </row>
    <row r="451" spans="6:7" x14ac:dyDescent="0.2">
      <c r="F451" s="200"/>
      <c r="G451" s="200"/>
    </row>
    <row r="452" spans="6:7" x14ac:dyDescent="0.2">
      <c r="F452" s="200"/>
      <c r="G452" s="200"/>
    </row>
    <row r="453" spans="6:7" x14ac:dyDescent="0.2">
      <c r="F453" s="200"/>
      <c r="G453" s="200"/>
    </row>
    <row r="454" spans="6:7" x14ac:dyDescent="0.2">
      <c r="F454" s="200"/>
      <c r="G454" s="200"/>
    </row>
    <row r="455" spans="6:7" x14ac:dyDescent="0.2">
      <c r="F455" s="200"/>
      <c r="G455" s="200"/>
    </row>
    <row r="456" spans="6:7" x14ac:dyDescent="0.2">
      <c r="F456" s="200"/>
      <c r="G456" s="200"/>
    </row>
    <row r="457" spans="6:7" x14ac:dyDescent="0.2">
      <c r="F457" s="200"/>
      <c r="G457" s="200"/>
    </row>
    <row r="458" spans="6:7" x14ac:dyDescent="0.2">
      <c r="F458" s="200"/>
      <c r="G458" s="200"/>
    </row>
    <row r="459" spans="6:7" x14ac:dyDescent="0.2">
      <c r="F459" s="200"/>
      <c r="G459" s="200"/>
    </row>
    <row r="460" spans="6:7" x14ac:dyDescent="0.2">
      <c r="F460" s="200"/>
      <c r="G460" s="200"/>
    </row>
    <row r="461" spans="6:7" x14ac:dyDescent="0.2">
      <c r="F461" s="200"/>
      <c r="G461" s="200"/>
    </row>
    <row r="462" spans="6:7" x14ac:dyDescent="0.2">
      <c r="F462" s="200"/>
      <c r="G462" s="200"/>
    </row>
    <row r="463" spans="6:7" x14ac:dyDescent="0.2">
      <c r="F463" s="200"/>
      <c r="G463" s="200"/>
    </row>
    <row r="464" spans="6:7" x14ac:dyDescent="0.2">
      <c r="F464" s="200"/>
      <c r="G464" s="200"/>
    </row>
    <row r="465" spans="6:7" x14ac:dyDescent="0.2">
      <c r="F465" s="200"/>
      <c r="G465" s="200"/>
    </row>
    <row r="466" spans="6:7" x14ac:dyDescent="0.2">
      <c r="F466" s="200"/>
      <c r="G466" s="200"/>
    </row>
    <row r="467" spans="6:7" x14ac:dyDescent="0.2">
      <c r="F467" s="200"/>
      <c r="G467" s="200"/>
    </row>
    <row r="468" spans="6:7" x14ac:dyDescent="0.2">
      <c r="F468" s="200"/>
      <c r="G468" s="200"/>
    </row>
    <row r="469" spans="6:7" x14ac:dyDescent="0.2">
      <c r="F469" s="200"/>
      <c r="G469" s="200"/>
    </row>
    <row r="470" spans="6:7" x14ac:dyDescent="0.2">
      <c r="F470" s="200"/>
      <c r="G470" s="200"/>
    </row>
    <row r="471" spans="6:7" x14ac:dyDescent="0.2">
      <c r="F471" s="200"/>
      <c r="G471" s="200"/>
    </row>
    <row r="472" spans="6:7" x14ac:dyDescent="0.2">
      <c r="F472" s="200"/>
      <c r="G472" s="200"/>
    </row>
    <row r="473" spans="6:7" x14ac:dyDescent="0.2">
      <c r="F473" s="200"/>
      <c r="G473" s="200"/>
    </row>
    <row r="474" spans="6:7" x14ac:dyDescent="0.2">
      <c r="F474" s="200"/>
      <c r="G474" s="200"/>
    </row>
    <row r="475" spans="6:7" x14ac:dyDescent="0.2">
      <c r="F475" s="200"/>
      <c r="G475" s="200"/>
    </row>
    <row r="476" spans="6:7" x14ac:dyDescent="0.2">
      <c r="F476" s="200"/>
      <c r="G476" s="200"/>
    </row>
    <row r="477" spans="6:7" x14ac:dyDescent="0.2">
      <c r="F477" s="200"/>
      <c r="G477" s="200"/>
    </row>
    <row r="478" spans="6:7" x14ac:dyDescent="0.2">
      <c r="F478" s="200"/>
      <c r="G478" s="200"/>
    </row>
    <row r="479" spans="6:7" x14ac:dyDescent="0.2">
      <c r="F479" s="200"/>
      <c r="G479" s="200"/>
    </row>
    <row r="480" spans="6:7" x14ac:dyDescent="0.2">
      <c r="F480" s="200"/>
      <c r="G480" s="200"/>
    </row>
    <row r="481" spans="6:7" x14ac:dyDescent="0.2">
      <c r="F481" s="200"/>
      <c r="G481" s="200"/>
    </row>
    <row r="482" spans="6:7" x14ac:dyDescent="0.2">
      <c r="F482" s="200"/>
      <c r="G482" s="200"/>
    </row>
    <row r="483" spans="6:7" x14ac:dyDescent="0.2">
      <c r="F483" s="200"/>
      <c r="G483" s="200"/>
    </row>
    <row r="484" spans="6:7" x14ac:dyDescent="0.2">
      <c r="F484" s="200"/>
      <c r="G484" s="200"/>
    </row>
    <row r="485" spans="6:7" x14ac:dyDescent="0.2">
      <c r="F485" s="200"/>
      <c r="G485" s="200"/>
    </row>
    <row r="486" spans="6:7" x14ac:dyDescent="0.2">
      <c r="F486" s="200"/>
      <c r="G486" s="200"/>
    </row>
    <row r="487" spans="6:7" x14ac:dyDescent="0.2">
      <c r="F487" s="200"/>
      <c r="G487" s="200"/>
    </row>
    <row r="488" spans="6:7" x14ac:dyDescent="0.2">
      <c r="F488" s="200"/>
      <c r="G488" s="200"/>
    </row>
    <row r="489" spans="6:7" x14ac:dyDescent="0.2">
      <c r="F489" s="200"/>
      <c r="G489" s="200"/>
    </row>
    <row r="490" spans="6:7" x14ac:dyDescent="0.2">
      <c r="F490" s="200"/>
      <c r="G490" s="200"/>
    </row>
    <row r="491" spans="6:7" x14ac:dyDescent="0.2">
      <c r="F491" s="200"/>
      <c r="G491" s="200"/>
    </row>
    <row r="492" spans="6:7" x14ac:dyDescent="0.2">
      <c r="F492" s="200"/>
      <c r="G492" s="200"/>
    </row>
    <row r="493" spans="6:7" x14ac:dyDescent="0.2">
      <c r="F493" s="200"/>
      <c r="G493" s="200"/>
    </row>
    <row r="494" spans="6:7" x14ac:dyDescent="0.2">
      <c r="F494" s="200"/>
      <c r="G494" s="200"/>
    </row>
    <row r="495" spans="6:7" x14ac:dyDescent="0.2">
      <c r="F495" s="200"/>
      <c r="G495" s="200"/>
    </row>
    <row r="496" spans="6:7" x14ac:dyDescent="0.2">
      <c r="F496" s="200"/>
      <c r="G496" s="200"/>
    </row>
    <row r="497" spans="6:7" x14ac:dyDescent="0.2">
      <c r="F497" s="200"/>
      <c r="G497" s="200"/>
    </row>
    <row r="498" spans="6:7" x14ac:dyDescent="0.2">
      <c r="F498" s="200"/>
      <c r="G498" s="200"/>
    </row>
    <row r="499" spans="6:7" x14ac:dyDescent="0.2">
      <c r="F499" s="200"/>
      <c r="G499" s="200"/>
    </row>
    <row r="500" spans="6:7" x14ac:dyDescent="0.2">
      <c r="F500" s="200"/>
      <c r="G500" s="200"/>
    </row>
    <row r="501" spans="6:7" x14ac:dyDescent="0.2">
      <c r="F501" s="200"/>
      <c r="G501" s="200"/>
    </row>
    <row r="502" spans="6:7" x14ac:dyDescent="0.2">
      <c r="F502" s="200"/>
      <c r="G502" s="200"/>
    </row>
    <row r="503" spans="6:7" x14ac:dyDescent="0.2">
      <c r="F503" s="200"/>
      <c r="G503" s="200"/>
    </row>
    <row r="504" spans="6:7" x14ac:dyDescent="0.2">
      <c r="F504" s="200"/>
      <c r="G504" s="200"/>
    </row>
    <row r="505" spans="6:7" x14ac:dyDescent="0.2">
      <c r="F505" s="200"/>
      <c r="G505" s="200"/>
    </row>
    <row r="506" spans="6:7" x14ac:dyDescent="0.2">
      <c r="F506" s="200"/>
      <c r="G506" s="200"/>
    </row>
    <row r="507" spans="6:7" x14ac:dyDescent="0.2">
      <c r="F507" s="200"/>
      <c r="G507" s="200"/>
    </row>
    <row r="508" spans="6:7" x14ac:dyDescent="0.2">
      <c r="F508" s="200"/>
      <c r="G508" s="200"/>
    </row>
    <row r="509" spans="6:7" x14ac:dyDescent="0.2">
      <c r="F509" s="200"/>
      <c r="G509" s="200"/>
    </row>
    <row r="510" spans="6:7" x14ac:dyDescent="0.2">
      <c r="F510" s="200"/>
      <c r="G510" s="200"/>
    </row>
    <row r="511" spans="6:7" x14ac:dyDescent="0.2">
      <c r="F511" s="200"/>
      <c r="G511" s="200"/>
    </row>
    <row r="512" spans="6:7" x14ac:dyDescent="0.2">
      <c r="F512" s="200"/>
      <c r="G512" s="200"/>
    </row>
    <row r="513" spans="6:7" x14ac:dyDescent="0.2">
      <c r="F513" s="200"/>
      <c r="G513" s="200"/>
    </row>
    <row r="514" spans="6:7" x14ac:dyDescent="0.2">
      <c r="F514" s="200"/>
      <c r="G514" s="200"/>
    </row>
    <row r="515" spans="6:7" x14ac:dyDescent="0.2">
      <c r="F515" s="200"/>
      <c r="G515" s="200"/>
    </row>
    <row r="516" spans="6:7" x14ac:dyDescent="0.2">
      <c r="F516" s="200"/>
      <c r="G516" s="200"/>
    </row>
    <row r="517" spans="6:7" x14ac:dyDescent="0.2">
      <c r="F517" s="200"/>
      <c r="G517" s="200"/>
    </row>
    <row r="518" spans="6:7" x14ac:dyDescent="0.2">
      <c r="F518" s="200"/>
      <c r="G518" s="200"/>
    </row>
    <row r="519" spans="6:7" x14ac:dyDescent="0.2">
      <c r="F519" s="200"/>
      <c r="G519" s="200"/>
    </row>
    <row r="520" spans="6:7" x14ac:dyDescent="0.2">
      <c r="F520" s="200"/>
      <c r="G520" s="200"/>
    </row>
    <row r="521" spans="6:7" x14ac:dyDescent="0.2">
      <c r="F521" s="200"/>
      <c r="G521" s="200"/>
    </row>
    <row r="522" spans="6:7" x14ac:dyDescent="0.2">
      <c r="F522" s="200"/>
      <c r="G522" s="200"/>
    </row>
    <row r="523" spans="6:7" x14ac:dyDescent="0.2">
      <c r="F523" s="200"/>
      <c r="G523" s="200"/>
    </row>
    <row r="524" spans="6:7" x14ac:dyDescent="0.2">
      <c r="F524" s="200"/>
      <c r="G524" s="200"/>
    </row>
    <row r="525" spans="6:7" x14ac:dyDescent="0.2">
      <c r="F525" s="200"/>
      <c r="G525" s="200"/>
    </row>
    <row r="526" spans="6:7" x14ac:dyDescent="0.2">
      <c r="F526" s="200"/>
      <c r="G526" s="200"/>
    </row>
    <row r="527" spans="6:7" x14ac:dyDescent="0.2">
      <c r="F527" s="200"/>
      <c r="G527" s="200"/>
    </row>
    <row r="528" spans="6:7" x14ac:dyDescent="0.2">
      <c r="F528" s="200"/>
      <c r="G528" s="200"/>
    </row>
    <row r="529" spans="6:7" x14ac:dyDescent="0.2">
      <c r="F529" s="200"/>
      <c r="G529" s="200"/>
    </row>
    <row r="530" spans="6:7" x14ac:dyDescent="0.2">
      <c r="F530" s="200"/>
      <c r="G530" s="200"/>
    </row>
    <row r="531" spans="6:7" x14ac:dyDescent="0.2">
      <c r="F531" s="200"/>
      <c r="G531" s="200"/>
    </row>
    <row r="532" spans="6:7" x14ac:dyDescent="0.2">
      <c r="F532" s="200"/>
      <c r="G532" s="200"/>
    </row>
    <row r="533" spans="6:7" x14ac:dyDescent="0.2">
      <c r="F533" s="200"/>
      <c r="G533" s="200"/>
    </row>
    <row r="534" spans="6:7" x14ac:dyDescent="0.2">
      <c r="F534" s="200"/>
      <c r="G534" s="200"/>
    </row>
    <row r="535" spans="6:7" x14ac:dyDescent="0.2">
      <c r="F535" s="200"/>
      <c r="G535" s="200"/>
    </row>
    <row r="536" spans="6:7" x14ac:dyDescent="0.2">
      <c r="F536" s="200"/>
      <c r="G536" s="200"/>
    </row>
    <row r="537" spans="6:7" x14ac:dyDescent="0.2">
      <c r="F537" s="200"/>
      <c r="G537" s="200"/>
    </row>
    <row r="538" spans="6:7" x14ac:dyDescent="0.2">
      <c r="F538" s="200"/>
      <c r="G538" s="200"/>
    </row>
    <row r="539" spans="6:7" x14ac:dyDescent="0.2">
      <c r="F539" s="200"/>
      <c r="G539" s="200"/>
    </row>
    <row r="540" spans="6:7" x14ac:dyDescent="0.2">
      <c r="F540" s="200"/>
      <c r="G540" s="200"/>
    </row>
    <row r="541" spans="6:7" x14ac:dyDescent="0.2">
      <c r="F541" s="200"/>
      <c r="G541" s="200"/>
    </row>
    <row r="542" spans="6:7" x14ac:dyDescent="0.2">
      <c r="F542" s="200"/>
      <c r="G542" s="200"/>
    </row>
    <row r="543" spans="6:7" x14ac:dyDescent="0.2">
      <c r="F543" s="200"/>
      <c r="G543" s="200"/>
    </row>
    <row r="544" spans="6:7" x14ac:dyDescent="0.2">
      <c r="F544" s="200"/>
      <c r="G544" s="200"/>
    </row>
    <row r="545" spans="6:7" x14ac:dyDescent="0.2">
      <c r="F545" s="200"/>
      <c r="G545" s="200"/>
    </row>
    <row r="546" spans="6:7" x14ac:dyDescent="0.2">
      <c r="F546" s="200"/>
      <c r="G546" s="200"/>
    </row>
    <row r="547" spans="6:7" x14ac:dyDescent="0.2">
      <c r="F547" s="200"/>
      <c r="G547" s="200"/>
    </row>
    <row r="548" spans="6:7" x14ac:dyDescent="0.2">
      <c r="F548" s="200"/>
      <c r="G548" s="200"/>
    </row>
    <row r="549" spans="6:7" x14ac:dyDescent="0.2">
      <c r="F549" s="200"/>
      <c r="G549" s="200"/>
    </row>
    <row r="550" spans="6:7" x14ac:dyDescent="0.2">
      <c r="F550" s="200"/>
      <c r="G550" s="200"/>
    </row>
    <row r="551" spans="6:7" x14ac:dyDescent="0.2">
      <c r="F551" s="200"/>
      <c r="G551" s="200"/>
    </row>
    <row r="552" spans="6:7" x14ac:dyDescent="0.2">
      <c r="F552" s="200"/>
      <c r="G552" s="200"/>
    </row>
    <row r="553" spans="6:7" x14ac:dyDescent="0.2">
      <c r="F553" s="200"/>
      <c r="G553" s="200"/>
    </row>
    <row r="554" spans="6:7" x14ac:dyDescent="0.2">
      <c r="F554" s="200"/>
      <c r="G554" s="200"/>
    </row>
    <row r="555" spans="6:7" x14ac:dyDescent="0.2">
      <c r="F555" s="200"/>
      <c r="G555" s="200"/>
    </row>
    <row r="556" spans="6:7" x14ac:dyDescent="0.2">
      <c r="F556" s="200"/>
      <c r="G556" s="200"/>
    </row>
    <row r="557" spans="6:7" x14ac:dyDescent="0.2">
      <c r="F557" s="200"/>
      <c r="G557" s="200"/>
    </row>
    <row r="558" spans="6:7" x14ac:dyDescent="0.2">
      <c r="F558" s="200"/>
      <c r="G558" s="200"/>
    </row>
    <row r="559" spans="6:7" x14ac:dyDescent="0.2">
      <c r="F559" s="200"/>
      <c r="G559" s="200"/>
    </row>
    <row r="560" spans="6:7" x14ac:dyDescent="0.2">
      <c r="F560" s="200"/>
      <c r="G560" s="200"/>
    </row>
    <row r="561" spans="6:7" x14ac:dyDescent="0.2">
      <c r="F561" s="200"/>
      <c r="G561" s="200"/>
    </row>
    <row r="562" spans="6:7" x14ac:dyDescent="0.2">
      <c r="F562" s="200"/>
      <c r="G562" s="200"/>
    </row>
    <row r="563" spans="6:7" x14ac:dyDescent="0.2">
      <c r="F563" s="200"/>
      <c r="G563" s="200"/>
    </row>
    <row r="564" spans="6:7" x14ac:dyDescent="0.2">
      <c r="F564" s="200"/>
      <c r="G564" s="200"/>
    </row>
    <row r="565" spans="6:7" x14ac:dyDescent="0.2">
      <c r="F565" s="200"/>
      <c r="G565" s="200"/>
    </row>
    <row r="566" spans="6:7" x14ac:dyDescent="0.2">
      <c r="F566" s="200"/>
      <c r="G566" s="200"/>
    </row>
    <row r="567" spans="6:7" x14ac:dyDescent="0.2">
      <c r="F567" s="200"/>
      <c r="G567" s="200"/>
    </row>
    <row r="568" spans="6:7" x14ac:dyDescent="0.2">
      <c r="F568" s="200"/>
      <c r="G568" s="200"/>
    </row>
    <row r="569" spans="6:7" x14ac:dyDescent="0.2">
      <c r="F569" s="200"/>
      <c r="G569" s="200"/>
    </row>
    <row r="570" spans="6:7" x14ac:dyDescent="0.2">
      <c r="F570" s="200"/>
      <c r="G570" s="200"/>
    </row>
    <row r="571" spans="6:7" x14ac:dyDescent="0.2">
      <c r="F571" s="200"/>
      <c r="G571" s="200"/>
    </row>
    <row r="572" spans="6:7" x14ac:dyDescent="0.2">
      <c r="F572" s="200"/>
      <c r="G572" s="200"/>
    </row>
    <row r="573" spans="6:7" x14ac:dyDescent="0.2">
      <c r="F573" s="200"/>
      <c r="G573" s="200"/>
    </row>
    <row r="574" spans="6:7" x14ac:dyDescent="0.2">
      <c r="F574" s="200"/>
      <c r="G574" s="200"/>
    </row>
    <row r="575" spans="6:7" x14ac:dyDescent="0.2">
      <c r="F575" s="200"/>
      <c r="G575" s="200"/>
    </row>
    <row r="576" spans="6:7" x14ac:dyDescent="0.2">
      <c r="F576" s="200"/>
      <c r="G576" s="200"/>
    </row>
    <row r="577" spans="6:7" x14ac:dyDescent="0.2">
      <c r="F577" s="200"/>
      <c r="G577" s="200"/>
    </row>
    <row r="578" spans="6:7" x14ac:dyDescent="0.2">
      <c r="F578" s="200"/>
      <c r="G578" s="200"/>
    </row>
    <row r="579" spans="6:7" x14ac:dyDescent="0.2">
      <c r="F579" s="200"/>
      <c r="G579" s="200"/>
    </row>
    <row r="580" spans="6:7" x14ac:dyDescent="0.2">
      <c r="F580" s="200"/>
      <c r="G580" s="200"/>
    </row>
    <row r="581" spans="6:7" x14ac:dyDescent="0.2">
      <c r="F581" s="200"/>
      <c r="G581" s="200"/>
    </row>
    <row r="582" spans="6:7" x14ac:dyDescent="0.2">
      <c r="F582" s="200"/>
      <c r="G582" s="200"/>
    </row>
    <row r="583" spans="6:7" x14ac:dyDescent="0.2">
      <c r="F583" s="200"/>
      <c r="G583" s="200"/>
    </row>
    <row r="584" spans="6:7" x14ac:dyDescent="0.2">
      <c r="F584" s="200"/>
      <c r="G584" s="200"/>
    </row>
    <row r="585" spans="6:7" x14ac:dyDescent="0.2">
      <c r="F585" s="200"/>
      <c r="G585" s="200"/>
    </row>
    <row r="586" spans="6:7" x14ac:dyDescent="0.2">
      <c r="F586" s="200"/>
      <c r="G586" s="200"/>
    </row>
    <row r="587" spans="6:7" x14ac:dyDescent="0.2">
      <c r="F587" s="200"/>
      <c r="G587" s="200"/>
    </row>
    <row r="588" spans="6:7" x14ac:dyDescent="0.2">
      <c r="F588" s="200"/>
      <c r="G588" s="200"/>
    </row>
    <row r="589" spans="6:7" x14ac:dyDescent="0.2">
      <c r="F589" s="200"/>
      <c r="G589" s="200"/>
    </row>
    <row r="590" spans="6:7" x14ac:dyDescent="0.2">
      <c r="F590" s="200"/>
      <c r="G590" s="200"/>
    </row>
    <row r="591" spans="6:7" x14ac:dyDescent="0.2">
      <c r="F591" s="200"/>
      <c r="G591" s="200"/>
    </row>
    <row r="592" spans="6:7" x14ac:dyDescent="0.2">
      <c r="F592" s="200"/>
      <c r="G592" s="200"/>
    </row>
    <row r="593" spans="6:7" x14ac:dyDescent="0.2">
      <c r="F593" s="200"/>
      <c r="G593" s="200"/>
    </row>
    <row r="594" spans="6:7" x14ac:dyDescent="0.2">
      <c r="F594" s="200"/>
      <c r="G594" s="200"/>
    </row>
    <row r="595" spans="6:7" x14ac:dyDescent="0.2">
      <c r="F595" s="200"/>
      <c r="G595" s="200"/>
    </row>
    <row r="596" spans="6:7" x14ac:dyDescent="0.2">
      <c r="F596" s="200"/>
      <c r="G596" s="200"/>
    </row>
    <row r="597" spans="6:7" x14ac:dyDescent="0.2">
      <c r="F597" s="200"/>
      <c r="G597" s="200"/>
    </row>
    <row r="598" spans="6:7" x14ac:dyDescent="0.2">
      <c r="F598" s="200"/>
      <c r="G598" s="200"/>
    </row>
    <row r="599" spans="6:7" x14ac:dyDescent="0.2">
      <c r="F599" s="200"/>
      <c r="G599" s="200"/>
    </row>
    <row r="600" spans="6:7" x14ac:dyDescent="0.2">
      <c r="F600" s="200"/>
      <c r="G600" s="200"/>
    </row>
    <row r="601" spans="6:7" x14ac:dyDescent="0.2">
      <c r="F601" s="200"/>
      <c r="G601" s="200"/>
    </row>
    <row r="602" spans="6:7" x14ac:dyDescent="0.2">
      <c r="F602" s="200"/>
      <c r="G602" s="200"/>
    </row>
    <row r="603" spans="6:7" x14ac:dyDescent="0.2">
      <c r="F603" s="200"/>
      <c r="G603" s="200"/>
    </row>
    <row r="604" spans="6:7" x14ac:dyDescent="0.2">
      <c r="F604" s="200"/>
      <c r="G604" s="200"/>
    </row>
    <row r="605" spans="6:7" x14ac:dyDescent="0.2">
      <c r="F605" s="200"/>
      <c r="G605" s="200"/>
    </row>
    <row r="606" spans="6:7" x14ac:dyDescent="0.2">
      <c r="F606" s="200"/>
      <c r="G606" s="200"/>
    </row>
    <row r="607" spans="6:7" x14ac:dyDescent="0.2">
      <c r="F607" s="200"/>
      <c r="G607" s="200"/>
    </row>
    <row r="608" spans="6:7" x14ac:dyDescent="0.2">
      <c r="F608" s="200"/>
      <c r="G608" s="200"/>
    </row>
    <row r="609" spans="6:7" x14ac:dyDescent="0.2">
      <c r="F609" s="200"/>
      <c r="G609" s="200"/>
    </row>
    <row r="610" spans="6:7" x14ac:dyDescent="0.2">
      <c r="F610" s="200"/>
      <c r="G610" s="200"/>
    </row>
    <row r="611" spans="6:7" x14ac:dyDescent="0.2">
      <c r="F611" s="200"/>
      <c r="G611" s="200"/>
    </row>
    <row r="612" spans="6:7" x14ac:dyDescent="0.2">
      <c r="F612" s="200"/>
      <c r="G612" s="200"/>
    </row>
    <row r="613" spans="6:7" x14ac:dyDescent="0.2">
      <c r="F613" s="200"/>
      <c r="G613" s="200"/>
    </row>
    <row r="614" spans="6:7" x14ac:dyDescent="0.2">
      <c r="F614" s="200"/>
      <c r="G614" s="200"/>
    </row>
    <row r="615" spans="6:7" x14ac:dyDescent="0.2">
      <c r="F615" s="200"/>
      <c r="G615" s="200"/>
    </row>
    <row r="616" spans="6:7" x14ac:dyDescent="0.2">
      <c r="F616" s="200"/>
      <c r="G616" s="200"/>
    </row>
    <row r="617" spans="6:7" x14ac:dyDescent="0.2">
      <c r="F617" s="200"/>
      <c r="G617" s="200"/>
    </row>
    <row r="618" spans="6:7" x14ac:dyDescent="0.2">
      <c r="F618" s="200"/>
      <c r="G618" s="200"/>
    </row>
    <row r="619" spans="6:7" x14ac:dyDescent="0.2">
      <c r="F619" s="200"/>
      <c r="G619" s="200"/>
    </row>
    <row r="620" spans="6:7" x14ac:dyDescent="0.2">
      <c r="F620" s="200"/>
      <c r="G620" s="200"/>
    </row>
    <row r="621" spans="6:7" x14ac:dyDescent="0.2">
      <c r="F621" s="200"/>
      <c r="G621" s="200"/>
    </row>
    <row r="622" spans="6:7" x14ac:dyDescent="0.2">
      <c r="F622" s="200"/>
      <c r="G622" s="200"/>
    </row>
    <row r="623" spans="6:7" x14ac:dyDescent="0.2">
      <c r="F623" s="200"/>
      <c r="G623" s="200"/>
    </row>
    <row r="624" spans="6:7" x14ac:dyDescent="0.2">
      <c r="F624" s="200"/>
      <c r="G624" s="200"/>
    </row>
    <row r="625" spans="6:7" x14ac:dyDescent="0.2">
      <c r="F625" s="200"/>
      <c r="G625" s="200"/>
    </row>
    <row r="626" spans="6:7" x14ac:dyDescent="0.2">
      <c r="F626" s="200"/>
      <c r="G626" s="200"/>
    </row>
    <row r="627" spans="6:7" x14ac:dyDescent="0.2">
      <c r="F627" s="200"/>
      <c r="G627" s="200"/>
    </row>
    <row r="628" spans="6:7" x14ac:dyDescent="0.2">
      <c r="F628" s="200"/>
      <c r="G628" s="200"/>
    </row>
    <row r="629" spans="6:7" x14ac:dyDescent="0.2">
      <c r="F629" s="200"/>
      <c r="G629" s="200"/>
    </row>
    <row r="630" spans="6:7" x14ac:dyDescent="0.2">
      <c r="F630" s="200"/>
      <c r="G630" s="200"/>
    </row>
    <row r="631" spans="6:7" x14ac:dyDescent="0.2">
      <c r="F631" s="200"/>
      <c r="G631" s="200"/>
    </row>
    <row r="632" spans="6:7" x14ac:dyDescent="0.2">
      <c r="F632" s="200"/>
      <c r="G632" s="200"/>
    </row>
    <row r="633" spans="6:7" x14ac:dyDescent="0.2">
      <c r="F633" s="200"/>
      <c r="G633" s="200"/>
    </row>
    <row r="634" spans="6:7" x14ac:dyDescent="0.2">
      <c r="F634" s="200"/>
      <c r="G634" s="200"/>
    </row>
    <row r="635" spans="6:7" x14ac:dyDescent="0.2">
      <c r="F635" s="200"/>
      <c r="G635" s="200"/>
    </row>
    <row r="636" spans="6:7" x14ac:dyDescent="0.2">
      <c r="F636" s="200"/>
      <c r="G636" s="200"/>
    </row>
    <row r="637" spans="6:7" x14ac:dyDescent="0.2">
      <c r="F637" s="200"/>
      <c r="G637" s="200"/>
    </row>
    <row r="638" spans="6:7" x14ac:dyDescent="0.2">
      <c r="F638" s="200"/>
      <c r="G638" s="200"/>
    </row>
    <row r="639" spans="6:7" x14ac:dyDescent="0.2">
      <c r="F639" s="200"/>
      <c r="G639" s="200"/>
    </row>
    <row r="640" spans="6:7" x14ac:dyDescent="0.2">
      <c r="F640" s="200"/>
      <c r="G640" s="200"/>
    </row>
    <row r="641" spans="6:7" x14ac:dyDescent="0.2">
      <c r="F641" s="200"/>
      <c r="G641" s="200"/>
    </row>
    <row r="642" spans="6:7" x14ac:dyDescent="0.2">
      <c r="F642" s="200"/>
      <c r="G642" s="200"/>
    </row>
    <row r="643" spans="6:7" x14ac:dyDescent="0.2">
      <c r="F643" s="200"/>
      <c r="G643" s="200"/>
    </row>
    <row r="644" spans="6:7" x14ac:dyDescent="0.2">
      <c r="F644" s="200"/>
      <c r="G644" s="200"/>
    </row>
    <row r="645" spans="6:7" x14ac:dyDescent="0.2">
      <c r="F645" s="200"/>
      <c r="G645" s="200"/>
    </row>
    <row r="646" spans="6:7" x14ac:dyDescent="0.2">
      <c r="F646" s="200"/>
      <c r="G646" s="200"/>
    </row>
    <row r="647" spans="6:7" x14ac:dyDescent="0.2">
      <c r="F647" s="200"/>
      <c r="G647" s="200"/>
    </row>
    <row r="648" spans="6:7" x14ac:dyDescent="0.2">
      <c r="F648" s="200"/>
      <c r="G648" s="200"/>
    </row>
    <row r="649" spans="6:7" x14ac:dyDescent="0.2">
      <c r="F649" s="200"/>
      <c r="G649" s="200"/>
    </row>
    <row r="650" spans="6:7" x14ac:dyDescent="0.2">
      <c r="F650" s="200"/>
      <c r="G650" s="200"/>
    </row>
    <row r="651" spans="6:7" x14ac:dyDescent="0.2">
      <c r="F651" s="200"/>
      <c r="G651" s="200"/>
    </row>
    <row r="652" spans="6:7" x14ac:dyDescent="0.2">
      <c r="F652" s="200"/>
      <c r="G652" s="200"/>
    </row>
    <row r="653" spans="6:7" x14ac:dyDescent="0.2">
      <c r="F653" s="200"/>
      <c r="G653" s="200"/>
    </row>
    <row r="654" spans="6:7" x14ac:dyDescent="0.2">
      <c r="F654" s="200"/>
      <c r="G654" s="200"/>
    </row>
    <row r="655" spans="6:7" x14ac:dyDescent="0.2">
      <c r="F655" s="200"/>
      <c r="G655" s="200"/>
    </row>
    <row r="656" spans="6:7" x14ac:dyDescent="0.2">
      <c r="F656" s="200"/>
      <c r="G656" s="200"/>
    </row>
    <row r="657" spans="6:7" x14ac:dyDescent="0.2">
      <c r="F657" s="200"/>
      <c r="G657" s="200"/>
    </row>
    <row r="658" spans="6:7" x14ac:dyDescent="0.2">
      <c r="F658" s="200"/>
      <c r="G658" s="200"/>
    </row>
    <row r="659" spans="6:7" x14ac:dyDescent="0.2">
      <c r="F659" s="200"/>
      <c r="G659" s="200"/>
    </row>
    <row r="660" spans="6:7" x14ac:dyDescent="0.2">
      <c r="F660" s="200"/>
      <c r="G660" s="200"/>
    </row>
    <row r="661" spans="6:7" x14ac:dyDescent="0.2">
      <c r="F661" s="200"/>
      <c r="G661" s="200"/>
    </row>
    <row r="662" spans="6:7" x14ac:dyDescent="0.2">
      <c r="F662" s="200"/>
      <c r="G662" s="200"/>
    </row>
    <row r="663" spans="6:7" x14ac:dyDescent="0.2">
      <c r="F663" s="200"/>
      <c r="G663" s="200"/>
    </row>
    <row r="664" spans="6:7" x14ac:dyDescent="0.2">
      <c r="F664" s="200"/>
      <c r="G664" s="200"/>
    </row>
    <row r="665" spans="6:7" x14ac:dyDescent="0.2">
      <c r="F665" s="200"/>
      <c r="G665" s="200"/>
    </row>
    <row r="666" spans="6:7" x14ac:dyDescent="0.2">
      <c r="F666" s="200"/>
      <c r="G666" s="200"/>
    </row>
    <row r="667" spans="6:7" x14ac:dyDescent="0.2">
      <c r="F667" s="200"/>
      <c r="G667" s="200"/>
    </row>
    <row r="668" spans="6:7" x14ac:dyDescent="0.2">
      <c r="F668" s="200"/>
      <c r="G668" s="200"/>
    </row>
    <row r="669" spans="6:7" x14ac:dyDescent="0.2">
      <c r="F669" s="200"/>
      <c r="G669" s="200"/>
    </row>
    <row r="670" spans="6:7" x14ac:dyDescent="0.2">
      <c r="F670" s="200"/>
      <c r="G670" s="200"/>
    </row>
    <row r="671" spans="6:7" x14ac:dyDescent="0.2">
      <c r="F671" s="200"/>
      <c r="G671" s="200"/>
    </row>
    <row r="672" spans="6:7" x14ac:dyDescent="0.2">
      <c r="F672" s="200"/>
      <c r="G672" s="200"/>
    </row>
    <row r="673" spans="6:7" x14ac:dyDescent="0.2">
      <c r="F673" s="200"/>
      <c r="G673" s="200"/>
    </row>
    <row r="674" spans="6:7" x14ac:dyDescent="0.2">
      <c r="F674" s="200"/>
      <c r="G674" s="200"/>
    </row>
    <row r="675" spans="6:7" x14ac:dyDescent="0.2">
      <c r="F675" s="200"/>
      <c r="G675" s="200"/>
    </row>
    <row r="676" spans="6:7" x14ac:dyDescent="0.2">
      <c r="F676" s="200"/>
      <c r="G676" s="200"/>
    </row>
    <row r="677" spans="6:7" x14ac:dyDescent="0.2">
      <c r="F677" s="200"/>
      <c r="G677" s="200"/>
    </row>
    <row r="678" spans="6:7" x14ac:dyDescent="0.2">
      <c r="F678" s="200"/>
      <c r="G678" s="200"/>
    </row>
    <row r="679" spans="6:7" x14ac:dyDescent="0.2">
      <c r="F679" s="200"/>
      <c r="G679" s="200"/>
    </row>
    <row r="680" spans="6:7" x14ac:dyDescent="0.2">
      <c r="F680" s="200"/>
      <c r="G680" s="200"/>
    </row>
    <row r="681" spans="6:7" x14ac:dyDescent="0.2">
      <c r="F681" s="200"/>
      <c r="G681" s="200"/>
    </row>
    <row r="682" spans="6:7" x14ac:dyDescent="0.2">
      <c r="F682" s="200"/>
      <c r="G682" s="200"/>
    </row>
    <row r="683" spans="6:7" x14ac:dyDescent="0.2">
      <c r="F683" s="200"/>
      <c r="G683" s="200"/>
    </row>
    <row r="684" spans="6:7" x14ac:dyDescent="0.2">
      <c r="F684" s="200"/>
      <c r="G684" s="200"/>
    </row>
    <row r="685" spans="6:7" x14ac:dyDescent="0.2">
      <c r="F685" s="200"/>
      <c r="G685" s="200"/>
    </row>
    <row r="686" spans="6:7" x14ac:dyDescent="0.2">
      <c r="F686" s="200"/>
      <c r="G686" s="200"/>
    </row>
    <row r="687" spans="6:7" x14ac:dyDescent="0.2">
      <c r="F687" s="200"/>
      <c r="G687" s="200"/>
    </row>
    <row r="688" spans="6:7" x14ac:dyDescent="0.2">
      <c r="F688" s="200"/>
      <c r="G688" s="200"/>
    </row>
    <row r="689" spans="6:7" x14ac:dyDescent="0.2">
      <c r="F689" s="200"/>
      <c r="G689" s="200"/>
    </row>
    <row r="690" spans="6:7" x14ac:dyDescent="0.2">
      <c r="F690" s="200"/>
      <c r="G690" s="200"/>
    </row>
    <row r="691" spans="6:7" x14ac:dyDescent="0.2">
      <c r="F691" s="200"/>
      <c r="G691" s="200"/>
    </row>
    <row r="692" spans="6:7" x14ac:dyDescent="0.2">
      <c r="F692" s="200"/>
      <c r="G692" s="200"/>
    </row>
    <row r="693" spans="6:7" x14ac:dyDescent="0.2">
      <c r="F693" s="200"/>
      <c r="G693" s="200"/>
    </row>
    <row r="694" spans="6:7" x14ac:dyDescent="0.2">
      <c r="F694" s="200"/>
      <c r="G694" s="200"/>
    </row>
    <row r="695" spans="6:7" x14ac:dyDescent="0.2">
      <c r="F695" s="200"/>
      <c r="G695" s="200"/>
    </row>
    <row r="696" spans="6:7" x14ac:dyDescent="0.2">
      <c r="F696" s="200"/>
      <c r="G696" s="200"/>
    </row>
    <row r="697" spans="6:7" x14ac:dyDescent="0.2">
      <c r="F697" s="200"/>
      <c r="G697" s="200"/>
    </row>
    <row r="698" spans="6:7" x14ac:dyDescent="0.2">
      <c r="F698" s="200"/>
      <c r="G698" s="200"/>
    </row>
    <row r="699" spans="6:7" x14ac:dyDescent="0.2">
      <c r="F699" s="200"/>
      <c r="G699" s="200"/>
    </row>
    <row r="700" spans="6:7" x14ac:dyDescent="0.2">
      <c r="F700" s="200"/>
      <c r="G700" s="200"/>
    </row>
    <row r="701" spans="6:7" x14ac:dyDescent="0.2">
      <c r="F701" s="200"/>
      <c r="G701" s="200"/>
    </row>
    <row r="702" spans="6:7" x14ac:dyDescent="0.2">
      <c r="F702" s="200"/>
      <c r="G702" s="200"/>
    </row>
    <row r="703" spans="6:7" x14ac:dyDescent="0.2">
      <c r="F703" s="200"/>
      <c r="G703" s="200"/>
    </row>
    <row r="704" spans="6:7" x14ac:dyDescent="0.2">
      <c r="F704" s="200"/>
      <c r="G704" s="200"/>
    </row>
    <row r="705" spans="6:7" x14ac:dyDescent="0.2">
      <c r="F705" s="200"/>
      <c r="G705" s="200"/>
    </row>
    <row r="706" spans="6:7" x14ac:dyDescent="0.2">
      <c r="F706" s="200"/>
      <c r="G706" s="200"/>
    </row>
    <row r="707" spans="6:7" x14ac:dyDescent="0.2">
      <c r="F707" s="200"/>
      <c r="G707" s="200"/>
    </row>
    <row r="708" spans="6:7" x14ac:dyDescent="0.2">
      <c r="F708" s="200"/>
      <c r="G708" s="200"/>
    </row>
    <row r="709" spans="6:7" x14ac:dyDescent="0.2">
      <c r="F709" s="200"/>
      <c r="G709" s="200"/>
    </row>
    <row r="710" spans="6:7" x14ac:dyDescent="0.2">
      <c r="F710" s="200"/>
      <c r="G710" s="200"/>
    </row>
    <row r="711" spans="6:7" x14ac:dyDescent="0.2">
      <c r="F711" s="200"/>
      <c r="G711" s="200"/>
    </row>
    <row r="712" spans="6:7" x14ac:dyDescent="0.2">
      <c r="F712" s="200"/>
      <c r="G712" s="200"/>
    </row>
    <row r="713" spans="6:7" x14ac:dyDescent="0.2">
      <c r="F713" s="200"/>
      <c r="G713" s="200"/>
    </row>
    <row r="714" spans="6:7" x14ac:dyDescent="0.2">
      <c r="F714" s="200"/>
      <c r="G714" s="200"/>
    </row>
    <row r="715" spans="6:7" x14ac:dyDescent="0.2">
      <c r="F715" s="200"/>
      <c r="G715" s="200"/>
    </row>
    <row r="716" spans="6:7" x14ac:dyDescent="0.2">
      <c r="F716" s="200"/>
      <c r="G716" s="200"/>
    </row>
    <row r="717" spans="6:7" x14ac:dyDescent="0.2">
      <c r="F717" s="200"/>
      <c r="G717" s="200"/>
    </row>
    <row r="718" spans="6:7" x14ac:dyDescent="0.2">
      <c r="F718" s="200"/>
      <c r="G718" s="200"/>
    </row>
    <row r="719" spans="6:7" x14ac:dyDescent="0.2">
      <c r="F719" s="200"/>
      <c r="G719" s="200"/>
    </row>
    <row r="720" spans="6:7" x14ac:dyDescent="0.2">
      <c r="F720" s="200"/>
      <c r="G720" s="200"/>
    </row>
    <row r="721" spans="6:7" x14ac:dyDescent="0.2">
      <c r="F721" s="200"/>
      <c r="G721" s="200"/>
    </row>
    <row r="722" spans="6:7" x14ac:dyDescent="0.2">
      <c r="F722" s="200"/>
      <c r="G722" s="200"/>
    </row>
    <row r="723" spans="6:7" x14ac:dyDescent="0.2">
      <c r="F723" s="200"/>
      <c r="G723" s="200"/>
    </row>
    <row r="724" spans="6:7" x14ac:dyDescent="0.2">
      <c r="F724" s="200"/>
      <c r="G724" s="200"/>
    </row>
    <row r="725" spans="6:7" x14ac:dyDescent="0.2">
      <c r="F725" s="200"/>
      <c r="G725" s="200"/>
    </row>
    <row r="726" spans="6:7" x14ac:dyDescent="0.2">
      <c r="F726" s="200"/>
      <c r="G726" s="200"/>
    </row>
    <row r="727" spans="6:7" x14ac:dyDescent="0.2">
      <c r="F727" s="200"/>
      <c r="G727" s="200"/>
    </row>
    <row r="728" spans="6:7" x14ac:dyDescent="0.2">
      <c r="F728" s="200"/>
      <c r="G728" s="200"/>
    </row>
    <row r="729" spans="6:7" x14ac:dyDescent="0.2">
      <c r="F729" s="200"/>
      <c r="G729" s="200"/>
    </row>
    <row r="730" spans="6:7" x14ac:dyDescent="0.2">
      <c r="F730" s="200"/>
      <c r="G730" s="200"/>
    </row>
    <row r="731" spans="6:7" x14ac:dyDescent="0.2">
      <c r="F731" s="200"/>
      <c r="G731" s="200"/>
    </row>
    <row r="732" spans="6:7" x14ac:dyDescent="0.2">
      <c r="F732" s="200"/>
      <c r="G732" s="200"/>
    </row>
    <row r="733" spans="6:7" x14ac:dyDescent="0.2">
      <c r="F733" s="200"/>
      <c r="G733" s="200"/>
    </row>
    <row r="734" spans="6:7" x14ac:dyDescent="0.2">
      <c r="F734" s="200"/>
      <c r="G734" s="200"/>
    </row>
    <row r="735" spans="6:7" x14ac:dyDescent="0.2">
      <c r="F735" s="200"/>
      <c r="G735" s="200"/>
    </row>
    <row r="736" spans="6:7" x14ac:dyDescent="0.2">
      <c r="F736" s="200"/>
      <c r="G736" s="200"/>
    </row>
    <row r="737" spans="6:7" x14ac:dyDescent="0.2">
      <c r="F737" s="200"/>
      <c r="G737" s="200"/>
    </row>
    <row r="738" spans="6:7" x14ac:dyDescent="0.2">
      <c r="F738" s="200"/>
      <c r="G738" s="200"/>
    </row>
    <row r="739" spans="6:7" x14ac:dyDescent="0.2">
      <c r="F739" s="200"/>
      <c r="G739" s="200"/>
    </row>
    <row r="740" spans="6:7" x14ac:dyDescent="0.2">
      <c r="F740" s="200"/>
      <c r="G740" s="200"/>
    </row>
    <row r="741" spans="6:7" x14ac:dyDescent="0.2">
      <c r="F741" s="200"/>
      <c r="G741" s="200"/>
    </row>
    <row r="742" spans="6:7" x14ac:dyDescent="0.2">
      <c r="F742" s="200"/>
      <c r="G742" s="200"/>
    </row>
    <row r="743" spans="6:7" x14ac:dyDescent="0.2">
      <c r="F743" s="200"/>
      <c r="G743" s="200"/>
    </row>
    <row r="744" spans="6:7" x14ac:dyDescent="0.2">
      <c r="F744" s="200"/>
      <c r="G744" s="200"/>
    </row>
    <row r="745" spans="6:7" x14ac:dyDescent="0.2">
      <c r="F745" s="200"/>
      <c r="G745" s="200"/>
    </row>
    <row r="746" spans="6:7" x14ac:dyDescent="0.2">
      <c r="F746" s="200"/>
      <c r="G746" s="200"/>
    </row>
    <row r="747" spans="6:7" x14ac:dyDescent="0.2">
      <c r="F747" s="200"/>
      <c r="G747" s="200"/>
    </row>
    <row r="748" spans="6:7" x14ac:dyDescent="0.2">
      <c r="F748" s="200"/>
      <c r="G748" s="200"/>
    </row>
    <row r="749" spans="6:7" x14ac:dyDescent="0.2">
      <c r="F749" s="200"/>
      <c r="G749" s="200"/>
    </row>
    <row r="750" spans="6:7" x14ac:dyDescent="0.2">
      <c r="F750" s="200"/>
      <c r="G750" s="200"/>
    </row>
    <row r="751" spans="6:7" x14ac:dyDescent="0.2">
      <c r="F751" s="200"/>
      <c r="G751" s="200"/>
    </row>
    <row r="752" spans="6:7" x14ac:dyDescent="0.2">
      <c r="F752" s="200"/>
      <c r="G752" s="200"/>
    </row>
    <row r="753" spans="6:7" x14ac:dyDescent="0.2">
      <c r="F753" s="200"/>
      <c r="G753" s="200"/>
    </row>
    <row r="754" spans="6:7" x14ac:dyDescent="0.2">
      <c r="F754" s="200"/>
      <c r="G754" s="200"/>
    </row>
    <row r="755" spans="6:7" x14ac:dyDescent="0.2">
      <c r="F755" s="200"/>
      <c r="G755" s="200"/>
    </row>
    <row r="756" spans="6:7" x14ac:dyDescent="0.2">
      <c r="F756" s="200"/>
      <c r="G756" s="200"/>
    </row>
    <row r="757" spans="6:7" x14ac:dyDescent="0.2">
      <c r="F757" s="200"/>
      <c r="G757" s="200"/>
    </row>
    <row r="758" spans="6:7" x14ac:dyDescent="0.2">
      <c r="F758" s="200"/>
      <c r="G758" s="200"/>
    </row>
    <row r="759" spans="6:7" x14ac:dyDescent="0.2">
      <c r="F759" s="200"/>
      <c r="G759" s="200"/>
    </row>
    <row r="760" spans="6:7" x14ac:dyDescent="0.2">
      <c r="F760" s="200"/>
      <c r="G760" s="200"/>
    </row>
    <row r="761" spans="6:7" x14ac:dyDescent="0.2">
      <c r="F761" s="200"/>
      <c r="G761" s="200"/>
    </row>
    <row r="762" spans="6:7" x14ac:dyDescent="0.2">
      <c r="F762" s="200"/>
      <c r="G762" s="200"/>
    </row>
    <row r="763" spans="6:7" x14ac:dyDescent="0.2">
      <c r="F763" s="200"/>
      <c r="G763" s="200"/>
    </row>
    <row r="764" spans="6:7" x14ac:dyDescent="0.2">
      <c r="F764" s="200"/>
      <c r="G764" s="200"/>
    </row>
    <row r="765" spans="6:7" x14ac:dyDescent="0.2">
      <c r="F765" s="200"/>
      <c r="G765" s="200"/>
    </row>
    <row r="766" spans="6:7" x14ac:dyDescent="0.2">
      <c r="F766" s="200"/>
      <c r="G766" s="200"/>
    </row>
    <row r="767" spans="6:7" x14ac:dyDescent="0.2">
      <c r="F767" s="200"/>
      <c r="G767" s="200"/>
    </row>
    <row r="768" spans="6:7" x14ac:dyDescent="0.2">
      <c r="F768" s="200"/>
      <c r="G768" s="200"/>
    </row>
    <row r="769" spans="6:7" x14ac:dyDescent="0.2">
      <c r="F769" s="200"/>
      <c r="G769" s="200"/>
    </row>
    <row r="770" spans="6:7" x14ac:dyDescent="0.2">
      <c r="F770" s="200"/>
      <c r="G770" s="200"/>
    </row>
    <row r="771" spans="6:7" x14ac:dyDescent="0.2">
      <c r="F771" s="200"/>
      <c r="G771" s="200"/>
    </row>
    <row r="772" spans="6:7" x14ac:dyDescent="0.2">
      <c r="F772" s="200"/>
      <c r="G772" s="200"/>
    </row>
    <row r="773" spans="6:7" x14ac:dyDescent="0.2">
      <c r="F773" s="200"/>
      <c r="G773" s="200"/>
    </row>
    <row r="774" spans="6:7" x14ac:dyDescent="0.2">
      <c r="F774" s="200"/>
      <c r="G774" s="200"/>
    </row>
    <row r="775" spans="6:7" x14ac:dyDescent="0.2">
      <c r="F775" s="200"/>
      <c r="G775" s="200"/>
    </row>
    <row r="776" spans="6:7" x14ac:dyDescent="0.2">
      <c r="F776" s="200"/>
      <c r="G776" s="200"/>
    </row>
    <row r="777" spans="6:7" x14ac:dyDescent="0.2">
      <c r="F777" s="200"/>
      <c r="G777" s="200"/>
    </row>
    <row r="778" spans="6:7" x14ac:dyDescent="0.2">
      <c r="F778" s="200"/>
      <c r="G778" s="200"/>
    </row>
    <row r="779" spans="6:7" x14ac:dyDescent="0.2">
      <c r="F779" s="200"/>
      <c r="G779" s="200"/>
    </row>
    <row r="780" spans="6:7" x14ac:dyDescent="0.2">
      <c r="F780" s="200"/>
      <c r="G780" s="200"/>
    </row>
    <row r="781" spans="6:7" x14ac:dyDescent="0.2">
      <c r="F781" s="200"/>
      <c r="G781" s="200"/>
    </row>
    <row r="782" spans="6:7" x14ac:dyDescent="0.2">
      <c r="F782" s="200"/>
      <c r="G782" s="200"/>
    </row>
    <row r="783" spans="6:7" x14ac:dyDescent="0.2">
      <c r="F783" s="200"/>
      <c r="G783" s="200"/>
    </row>
    <row r="784" spans="6:7" x14ac:dyDescent="0.2">
      <c r="F784" s="200"/>
      <c r="G784" s="200"/>
    </row>
    <row r="785" spans="6:7" x14ac:dyDescent="0.2">
      <c r="F785" s="200"/>
      <c r="G785" s="200"/>
    </row>
    <row r="786" spans="6:7" x14ac:dyDescent="0.2">
      <c r="F786" s="200"/>
      <c r="G786" s="200"/>
    </row>
    <row r="787" spans="6:7" x14ac:dyDescent="0.2">
      <c r="F787" s="200"/>
      <c r="G787" s="200"/>
    </row>
    <row r="788" spans="6:7" x14ac:dyDescent="0.2">
      <c r="F788" s="200"/>
      <c r="G788" s="200"/>
    </row>
    <row r="789" spans="6:7" x14ac:dyDescent="0.2">
      <c r="F789" s="200"/>
      <c r="G789" s="200"/>
    </row>
    <row r="790" spans="6:7" x14ac:dyDescent="0.2">
      <c r="F790" s="200"/>
      <c r="G790" s="200"/>
    </row>
    <row r="791" spans="6:7" x14ac:dyDescent="0.2">
      <c r="F791" s="200"/>
      <c r="G791" s="200"/>
    </row>
    <row r="792" spans="6:7" x14ac:dyDescent="0.2">
      <c r="F792" s="200"/>
      <c r="G792" s="200"/>
    </row>
    <row r="793" spans="6:7" x14ac:dyDescent="0.2">
      <c r="F793" s="200"/>
      <c r="G793" s="200"/>
    </row>
    <row r="794" spans="6:7" x14ac:dyDescent="0.2">
      <c r="F794" s="200"/>
      <c r="G794" s="200"/>
    </row>
    <row r="795" spans="6:7" x14ac:dyDescent="0.2">
      <c r="F795" s="200"/>
      <c r="G795" s="200"/>
    </row>
    <row r="796" spans="6:7" x14ac:dyDescent="0.2">
      <c r="F796" s="200"/>
      <c r="G796" s="200"/>
    </row>
    <row r="797" spans="6:7" x14ac:dyDescent="0.2">
      <c r="F797" s="200"/>
      <c r="G797" s="200"/>
    </row>
    <row r="798" spans="6:7" x14ac:dyDescent="0.2">
      <c r="F798" s="200"/>
      <c r="G798" s="200"/>
    </row>
    <row r="799" spans="6:7" x14ac:dyDescent="0.2">
      <c r="F799" s="200"/>
      <c r="G799" s="200"/>
    </row>
    <row r="800" spans="6:7" x14ac:dyDescent="0.2">
      <c r="F800" s="200"/>
      <c r="G800" s="200"/>
    </row>
    <row r="801" spans="6:7" x14ac:dyDescent="0.2">
      <c r="F801" s="200"/>
      <c r="G801" s="200"/>
    </row>
    <row r="802" spans="6:7" x14ac:dyDescent="0.2">
      <c r="F802" s="200"/>
      <c r="G802" s="200"/>
    </row>
    <row r="803" spans="6:7" x14ac:dyDescent="0.2">
      <c r="F803" s="200"/>
      <c r="G803" s="200"/>
    </row>
    <row r="804" spans="6:7" x14ac:dyDescent="0.2">
      <c r="F804" s="200"/>
      <c r="G804" s="200"/>
    </row>
    <row r="805" spans="6:7" x14ac:dyDescent="0.2">
      <c r="F805" s="200"/>
      <c r="G805" s="200"/>
    </row>
    <row r="806" spans="6:7" x14ac:dyDescent="0.2">
      <c r="F806" s="200"/>
      <c r="G806" s="200"/>
    </row>
    <row r="807" spans="6:7" x14ac:dyDescent="0.2">
      <c r="F807" s="200"/>
      <c r="G807" s="200"/>
    </row>
    <row r="808" spans="6:7" x14ac:dyDescent="0.2">
      <c r="F808" s="200"/>
      <c r="G808" s="200"/>
    </row>
    <row r="809" spans="6:7" x14ac:dyDescent="0.2">
      <c r="F809" s="200"/>
      <c r="G809" s="200"/>
    </row>
    <row r="810" spans="6:7" x14ac:dyDescent="0.2">
      <c r="F810" s="200"/>
      <c r="G810" s="200"/>
    </row>
    <row r="811" spans="6:7" x14ac:dyDescent="0.2">
      <c r="F811" s="200"/>
      <c r="G811" s="200"/>
    </row>
    <row r="812" spans="6:7" x14ac:dyDescent="0.2">
      <c r="F812" s="200"/>
      <c r="G812" s="200"/>
    </row>
    <row r="813" spans="6:7" x14ac:dyDescent="0.2">
      <c r="F813" s="200"/>
      <c r="G813" s="200"/>
    </row>
    <row r="814" spans="6:7" x14ac:dyDescent="0.2">
      <c r="F814" s="200"/>
      <c r="G814" s="200"/>
    </row>
    <row r="815" spans="6:7" x14ac:dyDescent="0.2">
      <c r="F815" s="200"/>
      <c r="G815" s="200"/>
    </row>
    <row r="816" spans="6:7" x14ac:dyDescent="0.2">
      <c r="F816" s="200"/>
      <c r="G816" s="200"/>
    </row>
    <row r="817" spans="6:7" x14ac:dyDescent="0.2">
      <c r="F817" s="200"/>
      <c r="G817" s="200"/>
    </row>
    <row r="818" spans="6:7" x14ac:dyDescent="0.2">
      <c r="F818" s="200"/>
      <c r="G818" s="200"/>
    </row>
    <row r="819" spans="6:7" x14ac:dyDescent="0.2">
      <c r="F819" s="200"/>
      <c r="G819" s="200"/>
    </row>
    <row r="820" spans="6:7" x14ac:dyDescent="0.2">
      <c r="F820" s="200"/>
      <c r="G820" s="200"/>
    </row>
    <row r="821" spans="6:7" x14ac:dyDescent="0.2">
      <c r="F821" s="200"/>
      <c r="G821" s="200"/>
    </row>
    <row r="822" spans="6:7" x14ac:dyDescent="0.2">
      <c r="F822" s="200"/>
      <c r="G822" s="200"/>
    </row>
    <row r="823" spans="6:7" x14ac:dyDescent="0.2">
      <c r="F823" s="200"/>
      <c r="G823" s="200"/>
    </row>
    <row r="824" spans="6:7" x14ac:dyDescent="0.2">
      <c r="F824" s="200"/>
      <c r="G824" s="200"/>
    </row>
    <row r="825" spans="6:7" x14ac:dyDescent="0.2">
      <c r="F825" s="200"/>
      <c r="G825" s="200"/>
    </row>
    <row r="826" spans="6:7" x14ac:dyDescent="0.2">
      <c r="F826" s="200"/>
      <c r="G826" s="200"/>
    </row>
    <row r="827" spans="6:7" x14ac:dyDescent="0.2">
      <c r="F827" s="200"/>
      <c r="G827" s="200"/>
    </row>
    <row r="828" spans="6:7" x14ac:dyDescent="0.2">
      <c r="F828" s="200"/>
      <c r="G828" s="200"/>
    </row>
    <row r="829" spans="6:7" x14ac:dyDescent="0.2">
      <c r="F829" s="200"/>
      <c r="G829" s="200"/>
    </row>
    <row r="830" spans="6:7" x14ac:dyDescent="0.2">
      <c r="F830" s="200"/>
      <c r="G830" s="200"/>
    </row>
    <row r="831" spans="6:7" x14ac:dyDescent="0.2">
      <c r="F831" s="200"/>
      <c r="G831" s="200"/>
    </row>
    <row r="832" spans="6:7" x14ac:dyDescent="0.2">
      <c r="F832" s="200"/>
      <c r="G832" s="200"/>
    </row>
    <row r="833" spans="6:7" x14ac:dyDescent="0.2">
      <c r="F833" s="200"/>
      <c r="G833" s="200"/>
    </row>
    <row r="834" spans="6:7" x14ac:dyDescent="0.2">
      <c r="F834" s="200"/>
      <c r="G834" s="200"/>
    </row>
    <row r="835" spans="6:7" x14ac:dyDescent="0.2">
      <c r="F835" s="200"/>
      <c r="G835" s="200"/>
    </row>
    <row r="836" spans="6:7" x14ac:dyDescent="0.2">
      <c r="F836" s="200"/>
      <c r="G836" s="200"/>
    </row>
    <row r="837" spans="6:7" x14ac:dyDescent="0.2">
      <c r="F837" s="200"/>
      <c r="G837" s="200"/>
    </row>
    <row r="838" spans="6:7" x14ac:dyDescent="0.2">
      <c r="F838" s="200"/>
      <c r="G838" s="200"/>
    </row>
    <row r="839" spans="6:7" x14ac:dyDescent="0.2">
      <c r="F839" s="200"/>
      <c r="G839" s="200"/>
    </row>
    <row r="840" spans="6:7" x14ac:dyDescent="0.2">
      <c r="F840" s="200"/>
      <c r="G840" s="200"/>
    </row>
    <row r="841" spans="6:7" x14ac:dyDescent="0.2">
      <c r="F841" s="200"/>
      <c r="G841" s="200"/>
    </row>
    <row r="842" spans="6:7" x14ac:dyDescent="0.2">
      <c r="F842" s="200"/>
      <c r="G842" s="200"/>
    </row>
    <row r="843" spans="6:7" x14ac:dyDescent="0.2">
      <c r="F843" s="200"/>
      <c r="G843" s="200"/>
    </row>
    <row r="844" spans="6:7" x14ac:dyDescent="0.2">
      <c r="F844" s="200"/>
      <c r="G844" s="200"/>
    </row>
    <row r="845" spans="6:7" x14ac:dyDescent="0.2">
      <c r="F845" s="200"/>
      <c r="G845" s="200"/>
    </row>
    <row r="846" spans="6:7" x14ac:dyDescent="0.2">
      <c r="F846" s="200"/>
      <c r="G846" s="200"/>
    </row>
    <row r="847" spans="6:7" x14ac:dyDescent="0.2">
      <c r="F847" s="200"/>
      <c r="G847" s="200"/>
    </row>
    <row r="848" spans="6:7" x14ac:dyDescent="0.2">
      <c r="F848" s="200"/>
      <c r="G848" s="200"/>
    </row>
    <row r="849" spans="6:7" x14ac:dyDescent="0.2">
      <c r="F849" s="200"/>
      <c r="G849" s="200"/>
    </row>
    <row r="850" spans="6:7" x14ac:dyDescent="0.2">
      <c r="F850" s="200"/>
      <c r="G850" s="200"/>
    </row>
    <row r="851" spans="6:7" x14ac:dyDescent="0.2">
      <c r="F851" s="200"/>
      <c r="G851" s="200"/>
    </row>
    <row r="852" spans="6:7" x14ac:dyDescent="0.2">
      <c r="F852" s="200"/>
      <c r="G852" s="200"/>
    </row>
    <row r="853" spans="6:7" x14ac:dyDescent="0.2">
      <c r="F853" s="200"/>
      <c r="G853" s="200"/>
    </row>
    <row r="854" spans="6:7" x14ac:dyDescent="0.2">
      <c r="F854" s="200"/>
      <c r="G854" s="200"/>
    </row>
    <row r="855" spans="6:7" x14ac:dyDescent="0.2">
      <c r="F855" s="200"/>
      <c r="G855" s="200"/>
    </row>
    <row r="856" spans="6:7" x14ac:dyDescent="0.2">
      <c r="F856" s="200"/>
      <c r="G856" s="200"/>
    </row>
    <row r="857" spans="6:7" x14ac:dyDescent="0.2">
      <c r="F857" s="200"/>
      <c r="G857" s="200"/>
    </row>
    <row r="858" spans="6:7" x14ac:dyDescent="0.2">
      <c r="F858" s="200"/>
      <c r="G858" s="200"/>
    </row>
    <row r="859" spans="6:7" x14ac:dyDescent="0.2">
      <c r="F859" s="200"/>
      <c r="G859" s="200"/>
    </row>
    <row r="860" spans="6:7" x14ac:dyDescent="0.2">
      <c r="F860" s="200"/>
      <c r="G860" s="200"/>
    </row>
    <row r="861" spans="6:7" x14ac:dyDescent="0.2">
      <c r="F861" s="200"/>
      <c r="G861" s="200"/>
    </row>
    <row r="862" spans="6:7" x14ac:dyDescent="0.2">
      <c r="F862" s="200"/>
      <c r="G862" s="200"/>
    </row>
    <row r="863" spans="6:7" x14ac:dyDescent="0.2">
      <c r="F863" s="200"/>
      <c r="G863" s="200"/>
    </row>
    <row r="864" spans="6:7" x14ac:dyDescent="0.2">
      <c r="F864" s="200"/>
      <c r="G864" s="200"/>
    </row>
    <row r="865" spans="6:7" x14ac:dyDescent="0.2">
      <c r="F865" s="200"/>
      <c r="G865" s="200"/>
    </row>
    <row r="866" spans="6:7" x14ac:dyDescent="0.2">
      <c r="F866" s="200"/>
      <c r="G866" s="200"/>
    </row>
    <row r="867" spans="6:7" x14ac:dyDescent="0.2">
      <c r="F867" s="200"/>
      <c r="G867" s="200"/>
    </row>
    <row r="868" spans="6:7" x14ac:dyDescent="0.2">
      <c r="F868" s="200"/>
      <c r="G868" s="200"/>
    </row>
    <row r="869" spans="6:7" x14ac:dyDescent="0.2">
      <c r="F869" s="200"/>
      <c r="G869" s="200"/>
    </row>
    <row r="870" spans="6:7" x14ac:dyDescent="0.2">
      <c r="F870" s="200"/>
      <c r="G870" s="200"/>
    </row>
    <row r="871" spans="6:7" x14ac:dyDescent="0.2">
      <c r="F871" s="200"/>
      <c r="G871" s="200"/>
    </row>
    <row r="872" spans="6:7" x14ac:dyDescent="0.2">
      <c r="F872" s="200"/>
      <c r="G872" s="200"/>
    </row>
    <row r="873" spans="6:7" x14ac:dyDescent="0.2">
      <c r="F873" s="200"/>
      <c r="G873" s="200"/>
    </row>
    <row r="874" spans="6:7" x14ac:dyDescent="0.2">
      <c r="F874" s="200"/>
      <c r="G874" s="200"/>
    </row>
    <row r="875" spans="6:7" x14ac:dyDescent="0.2">
      <c r="F875" s="200"/>
      <c r="G875" s="200"/>
    </row>
    <row r="876" spans="6:7" x14ac:dyDescent="0.2">
      <c r="F876" s="200"/>
      <c r="G876" s="200"/>
    </row>
    <row r="877" spans="6:7" x14ac:dyDescent="0.2">
      <c r="F877" s="200"/>
      <c r="G877" s="200"/>
    </row>
    <row r="878" spans="6:7" x14ac:dyDescent="0.2">
      <c r="F878" s="200"/>
      <c r="G878" s="200"/>
    </row>
    <row r="879" spans="6:7" x14ac:dyDescent="0.2">
      <c r="F879" s="200"/>
      <c r="G879" s="200"/>
    </row>
    <row r="880" spans="6:7" x14ac:dyDescent="0.2">
      <c r="F880" s="200"/>
      <c r="G880" s="200"/>
    </row>
    <row r="881" spans="6:7" x14ac:dyDescent="0.2">
      <c r="F881" s="200"/>
      <c r="G881" s="200"/>
    </row>
    <row r="882" spans="6:7" x14ac:dyDescent="0.2">
      <c r="F882" s="200"/>
      <c r="G882" s="200"/>
    </row>
    <row r="883" spans="6:7" x14ac:dyDescent="0.2">
      <c r="F883" s="200"/>
      <c r="G883" s="200"/>
    </row>
    <row r="884" spans="6:7" x14ac:dyDescent="0.2">
      <c r="F884" s="200"/>
      <c r="G884" s="200"/>
    </row>
    <row r="885" spans="6:7" x14ac:dyDescent="0.2">
      <c r="F885" s="200"/>
      <c r="G885" s="200"/>
    </row>
    <row r="886" spans="6:7" x14ac:dyDescent="0.2">
      <c r="F886" s="200"/>
      <c r="G886" s="200"/>
    </row>
    <row r="887" spans="6:7" x14ac:dyDescent="0.2">
      <c r="F887" s="200"/>
      <c r="G887" s="200"/>
    </row>
    <row r="888" spans="6:7" x14ac:dyDescent="0.2">
      <c r="F888" s="200"/>
      <c r="G888" s="200"/>
    </row>
    <row r="889" spans="6:7" x14ac:dyDescent="0.2">
      <c r="F889" s="200"/>
      <c r="G889" s="200"/>
    </row>
    <row r="890" spans="6:7" x14ac:dyDescent="0.2">
      <c r="F890" s="200"/>
      <c r="G890" s="200"/>
    </row>
    <row r="891" spans="6:7" x14ac:dyDescent="0.2">
      <c r="F891" s="200"/>
      <c r="G891" s="200"/>
    </row>
    <row r="892" spans="6:7" x14ac:dyDescent="0.2">
      <c r="F892" s="200"/>
      <c r="G892" s="200"/>
    </row>
    <row r="893" spans="6:7" x14ac:dyDescent="0.2">
      <c r="F893" s="200"/>
      <c r="G893" s="200"/>
    </row>
    <row r="894" spans="6:7" x14ac:dyDescent="0.2">
      <c r="F894" s="200"/>
      <c r="G894" s="200"/>
    </row>
    <row r="895" spans="6:7" x14ac:dyDescent="0.2">
      <c r="F895" s="200"/>
      <c r="G895" s="200"/>
    </row>
    <row r="896" spans="6:7" x14ac:dyDescent="0.2">
      <c r="F896" s="200"/>
      <c r="G896" s="200"/>
    </row>
    <row r="897" spans="6:7" x14ac:dyDescent="0.2">
      <c r="F897" s="200"/>
      <c r="G897" s="200"/>
    </row>
    <row r="898" spans="6:7" x14ac:dyDescent="0.2">
      <c r="F898" s="200"/>
      <c r="G898" s="200"/>
    </row>
    <row r="899" spans="6:7" x14ac:dyDescent="0.2">
      <c r="F899" s="200"/>
      <c r="G899" s="200"/>
    </row>
    <row r="900" spans="6:7" x14ac:dyDescent="0.2">
      <c r="F900" s="200"/>
      <c r="G900" s="200"/>
    </row>
    <row r="901" spans="6:7" x14ac:dyDescent="0.2">
      <c r="F901" s="200"/>
      <c r="G901" s="200"/>
    </row>
    <row r="902" spans="6:7" x14ac:dyDescent="0.2">
      <c r="F902" s="200"/>
      <c r="G902" s="200"/>
    </row>
    <row r="903" spans="6:7" x14ac:dyDescent="0.2">
      <c r="F903" s="200"/>
      <c r="G903" s="200"/>
    </row>
    <row r="904" spans="6:7" x14ac:dyDescent="0.2">
      <c r="F904" s="200"/>
      <c r="G904" s="200"/>
    </row>
    <row r="905" spans="6:7" x14ac:dyDescent="0.2">
      <c r="F905" s="200"/>
      <c r="G905" s="200"/>
    </row>
    <row r="906" spans="6:7" x14ac:dyDescent="0.2">
      <c r="F906" s="200"/>
      <c r="G906" s="200"/>
    </row>
    <row r="907" spans="6:7" x14ac:dyDescent="0.2">
      <c r="F907" s="200"/>
      <c r="G907" s="200"/>
    </row>
    <row r="908" spans="6:7" x14ac:dyDescent="0.2">
      <c r="F908" s="200"/>
      <c r="G908" s="200"/>
    </row>
    <row r="909" spans="6:7" x14ac:dyDescent="0.2">
      <c r="F909" s="200"/>
      <c r="G909" s="200"/>
    </row>
    <row r="910" spans="6:7" x14ac:dyDescent="0.2">
      <c r="F910" s="200"/>
      <c r="G910" s="200"/>
    </row>
    <row r="911" spans="6:7" x14ac:dyDescent="0.2">
      <c r="F911" s="200"/>
      <c r="G911" s="200"/>
    </row>
    <row r="912" spans="6:7" x14ac:dyDescent="0.2">
      <c r="F912" s="200"/>
      <c r="G912" s="200"/>
    </row>
    <row r="913" spans="6:7" x14ac:dyDescent="0.2">
      <c r="F913" s="200"/>
      <c r="G913" s="200"/>
    </row>
    <row r="914" spans="6:7" x14ac:dyDescent="0.2">
      <c r="F914" s="200"/>
      <c r="G914" s="200"/>
    </row>
    <row r="915" spans="6:7" x14ac:dyDescent="0.2">
      <c r="F915" s="200"/>
      <c r="G915" s="200"/>
    </row>
    <row r="916" spans="6:7" x14ac:dyDescent="0.2">
      <c r="F916" s="200"/>
      <c r="G916" s="200"/>
    </row>
    <row r="917" spans="6:7" x14ac:dyDescent="0.2">
      <c r="F917" s="200"/>
      <c r="G917" s="200"/>
    </row>
    <row r="918" spans="6:7" x14ac:dyDescent="0.2">
      <c r="F918" s="200"/>
      <c r="G918" s="200"/>
    </row>
    <row r="919" spans="6:7" x14ac:dyDescent="0.2">
      <c r="F919" s="200"/>
      <c r="G919" s="200"/>
    </row>
    <row r="920" spans="6:7" x14ac:dyDescent="0.2">
      <c r="F920" s="200"/>
      <c r="G920" s="200"/>
    </row>
    <row r="921" spans="6:7" x14ac:dyDescent="0.2">
      <c r="F921" s="200"/>
      <c r="G921" s="200"/>
    </row>
    <row r="922" spans="6:7" x14ac:dyDescent="0.2">
      <c r="F922" s="200"/>
      <c r="G922" s="200"/>
    </row>
    <row r="923" spans="6:7" x14ac:dyDescent="0.2">
      <c r="F923" s="200"/>
      <c r="G923" s="200"/>
    </row>
    <row r="924" spans="6:7" x14ac:dyDescent="0.2">
      <c r="F924" s="200"/>
      <c r="G924" s="200"/>
    </row>
    <row r="925" spans="6:7" x14ac:dyDescent="0.2">
      <c r="F925" s="200"/>
      <c r="G925" s="200"/>
    </row>
    <row r="926" spans="6:7" x14ac:dyDescent="0.2">
      <c r="F926" s="200"/>
      <c r="G926" s="200"/>
    </row>
    <row r="927" spans="6:7" x14ac:dyDescent="0.2">
      <c r="F927" s="200"/>
      <c r="G927" s="200"/>
    </row>
    <row r="928" spans="6:7" x14ac:dyDescent="0.2">
      <c r="F928" s="200"/>
      <c r="G928" s="200"/>
    </row>
    <row r="929" spans="6:7" x14ac:dyDescent="0.2">
      <c r="F929" s="200"/>
      <c r="G929" s="200"/>
    </row>
    <row r="930" spans="6:7" x14ac:dyDescent="0.2">
      <c r="F930" s="200"/>
      <c r="G930" s="200"/>
    </row>
    <row r="931" spans="6:7" x14ac:dyDescent="0.2">
      <c r="F931" s="200"/>
      <c r="G931" s="200"/>
    </row>
    <row r="932" spans="6:7" x14ac:dyDescent="0.2">
      <c r="F932" s="200"/>
      <c r="G932" s="200"/>
    </row>
    <row r="933" spans="6:7" x14ac:dyDescent="0.2">
      <c r="F933" s="200"/>
      <c r="G933" s="200"/>
    </row>
    <row r="934" spans="6:7" x14ac:dyDescent="0.2">
      <c r="F934" s="200"/>
      <c r="G934" s="200"/>
    </row>
    <row r="935" spans="6:7" x14ac:dyDescent="0.2">
      <c r="F935" s="200"/>
      <c r="G935" s="200"/>
    </row>
    <row r="936" spans="6:7" x14ac:dyDescent="0.2">
      <c r="F936" s="200"/>
      <c r="G936" s="200"/>
    </row>
    <row r="937" spans="6:7" x14ac:dyDescent="0.2">
      <c r="F937" s="200"/>
      <c r="G937" s="200"/>
    </row>
    <row r="938" spans="6:7" x14ac:dyDescent="0.2">
      <c r="F938" s="200"/>
      <c r="G938" s="200"/>
    </row>
    <row r="939" spans="6:7" x14ac:dyDescent="0.2">
      <c r="F939" s="200"/>
      <c r="G939" s="200"/>
    </row>
    <row r="940" spans="6:7" x14ac:dyDescent="0.2">
      <c r="F940" s="200"/>
      <c r="G940" s="200"/>
    </row>
    <row r="941" spans="6:7" x14ac:dyDescent="0.2">
      <c r="F941" s="200"/>
      <c r="G941" s="200"/>
    </row>
    <row r="942" spans="6:7" x14ac:dyDescent="0.2">
      <c r="F942" s="200"/>
      <c r="G942" s="200"/>
    </row>
    <row r="943" spans="6:7" x14ac:dyDescent="0.2">
      <c r="F943" s="200"/>
      <c r="G943" s="200"/>
    </row>
    <row r="944" spans="6:7" x14ac:dyDescent="0.2">
      <c r="F944" s="200"/>
      <c r="G944" s="200"/>
    </row>
    <row r="945" spans="6:7" x14ac:dyDescent="0.2">
      <c r="F945" s="200"/>
      <c r="G945" s="200"/>
    </row>
    <row r="946" spans="6:7" x14ac:dyDescent="0.2">
      <c r="F946" s="200"/>
      <c r="G946" s="200"/>
    </row>
    <row r="947" spans="6:7" x14ac:dyDescent="0.2">
      <c r="F947" s="200"/>
      <c r="G947" s="200"/>
    </row>
    <row r="948" spans="6:7" x14ac:dyDescent="0.2">
      <c r="F948" s="200"/>
      <c r="G948" s="200"/>
    </row>
    <row r="949" spans="6:7" x14ac:dyDescent="0.2">
      <c r="F949" s="200"/>
      <c r="G949" s="200"/>
    </row>
    <row r="950" spans="6:7" x14ac:dyDescent="0.2">
      <c r="F950" s="200"/>
      <c r="G950" s="200"/>
    </row>
    <row r="951" spans="6:7" x14ac:dyDescent="0.2">
      <c r="F951" s="200"/>
      <c r="G951" s="200"/>
    </row>
    <row r="952" spans="6:7" x14ac:dyDescent="0.2">
      <c r="F952" s="200"/>
      <c r="G952" s="200"/>
    </row>
    <row r="953" spans="6:7" x14ac:dyDescent="0.2">
      <c r="F953" s="200"/>
      <c r="G953" s="200"/>
    </row>
    <row r="954" spans="6:7" x14ac:dyDescent="0.2">
      <c r="F954" s="200"/>
      <c r="G954" s="200"/>
    </row>
    <row r="955" spans="6:7" x14ac:dyDescent="0.2">
      <c r="F955" s="200"/>
      <c r="G955" s="200"/>
    </row>
    <row r="956" spans="6:7" x14ac:dyDescent="0.2">
      <c r="F956" s="200"/>
      <c r="G956" s="200"/>
    </row>
    <row r="957" spans="6:7" x14ac:dyDescent="0.2">
      <c r="F957" s="200"/>
      <c r="G957" s="200"/>
    </row>
    <row r="958" spans="6:7" x14ac:dyDescent="0.2">
      <c r="F958" s="200"/>
      <c r="G958" s="200"/>
    </row>
    <row r="959" spans="6:7" x14ac:dyDescent="0.2">
      <c r="F959" s="200"/>
      <c r="G959" s="200"/>
    </row>
    <row r="960" spans="6:7" x14ac:dyDescent="0.2">
      <c r="F960" s="200"/>
      <c r="G960" s="200"/>
    </row>
    <row r="961" spans="6:7" x14ac:dyDescent="0.2">
      <c r="F961" s="200"/>
      <c r="G961" s="200"/>
    </row>
    <row r="962" spans="6:7" x14ac:dyDescent="0.2">
      <c r="F962" s="200"/>
      <c r="G962" s="200"/>
    </row>
    <row r="963" spans="6:7" x14ac:dyDescent="0.2">
      <c r="F963" s="200"/>
      <c r="G963" s="200"/>
    </row>
    <row r="964" spans="6:7" x14ac:dyDescent="0.2">
      <c r="F964" s="200"/>
      <c r="G964" s="200"/>
    </row>
    <row r="965" spans="6:7" x14ac:dyDescent="0.2">
      <c r="F965" s="200"/>
      <c r="G965" s="200"/>
    </row>
    <row r="966" spans="6:7" x14ac:dyDescent="0.2">
      <c r="F966" s="200"/>
      <c r="G966" s="200"/>
    </row>
    <row r="967" spans="6:7" x14ac:dyDescent="0.2">
      <c r="F967" s="200"/>
      <c r="G967" s="200"/>
    </row>
    <row r="968" spans="6:7" x14ac:dyDescent="0.2">
      <c r="F968" s="200"/>
      <c r="G968" s="200"/>
    </row>
    <row r="969" spans="6:7" x14ac:dyDescent="0.2">
      <c r="F969" s="200"/>
      <c r="G969" s="200"/>
    </row>
    <row r="970" spans="6:7" x14ac:dyDescent="0.2">
      <c r="F970" s="200"/>
      <c r="G970" s="200"/>
    </row>
    <row r="971" spans="6:7" x14ac:dyDescent="0.2">
      <c r="F971" s="200"/>
      <c r="G971" s="200"/>
    </row>
    <row r="972" spans="6:7" x14ac:dyDescent="0.2">
      <c r="F972" s="200"/>
      <c r="G972" s="200"/>
    </row>
    <row r="973" spans="6:7" x14ac:dyDescent="0.2">
      <c r="F973" s="200"/>
      <c r="G973" s="200"/>
    </row>
    <row r="974" spans="6:7" x14ac:dyDescent="0.2">
      <c r="F974" s="200"/>
      <c r="G974" s="200"/>
    </row>
    <row r="975" spans="6:7" x14ac:dyDescent="0.2">
      <c r="F975" s="200"/>
      <c r="G975" s="200"/>
    </row>
    <row r="976" spans="6:7" x14ac:dyDescent="0.2">
      <c r="F976" s="200"/>
      <c r="G976" s="200"/>
    </row>
    <row r="977" spans="6:7" x14ac:dyDescent="0.2">
      <c r="F977" s="200"/>
      <c r="G977" s="200"/>
    </row>
    <row r="978" spans="6:7" x14ac:dyDescent="0.2">
      <c r="F978" s="200"/>
      <c r="G978" s="200"/>
    </row>
    <row r="979" spans="6:7" x14ac:dyDescent="0.2">
      <c r="F979" s="200"/>
      <c r="G979" s="200"/>
    </row>
    <row r="980" spans="6:7" x14ac:dyDescent="0.2">
      <c r="F980" s="200"/>
      <c r="G980" s="200"/>
    </row>
    <row r="981" spans="6:7" x14ac:dyDescent="0.2">
      <c r="F981" s="200"/>
      <c r="G981" s="200"/>
    </row>
    <row r="982" spans="6:7" x14ac:dyDescent="0.2">
      <c r="F982" s="200"/>
      <c r="G982" s="200"/>
    </row>
    <row r="983" spans="6:7" x14ac:dyDescent="0.2">
      <c r="F983" s="200"/>
      <c r="G983" s="200"/>
    </row>
    <row r="984" spans="6:7" x14ac:dyDescent="0.2">
      <c r="F984" s="200"/>
      <c r="G984" s="200"/>
    </row>
    <row r="985" spans="6:7" x14ac:dyDescent="0.2">
      <c r="F985" s="200"/>
      <c r="G985" s="200"/>
    </row>
    <row r="986" spans="6:7" x14ac:dyDescent="0.2">
      <c r="F986" s="200"/>
      <c r="G986" s="200"/>
    </row>
    <row r="987" spans="6:7" x14ac:dyDescent="0.2">
      <c r="F987" s="200"/>
      <c r="G987" s="200"/>
    </row>
    <row r="988" spans="6:7" x14ac:dyDescent="0.2">
      <c r="F988" s="200"/>
      <c r="G988" s="200"/>
    </row>
    <row r="989" spans="6:7" x14ac:dyDescent="0.2">
      <c r="F989" s="200"/>
      <c r="G989" s="200"/>
    </row>
    <row r="990" spans="6:7" x14ac:dyDescent="0.2">
      <c r="F990" s="200"/>
      <c r="G990" s="200"/>
    </row>
    <row r="991" spans="6:7" x14ac:dyDescent="0.2">
      <c r="F991" s="200"/>
      <c r="G991" s="200"/>
    </row>
    <row r="992" spans="6:7" x14ac:dyDescent="0.2">
      <c r="F992" s="200"/>
      <c r="G992" s="200"/>
    </row>
    <row r="993" spans="6:7" x14ac:dyDescent="0.2">
      <c r="F993" s="200"/>
      <c r="G993" s="200"/>
    </row>
    <row r="994" spans="6:7" x14ac:dyDescent="0.2">
      <c r="F994" s="200"/>
      <c r="G994" s="200"/>
    </row>
    <row r="995" spans="6:7" x14ac:dyDescent="0.2">
      <c r="F995" s="200"/>
      <c r="G995" s="200"/>
    </row>
    <row r="996" spans="6:7" x14ac:dyDescent="0.2">
      <c r="F996" s="200"/>
      <c r="G996" s="200"/>
    </row>
    <row r="997" spans="6:7" x14ac:dyDescent="0.2">
      <c r="F997" s="200"/>
      <c r="G997" s="200"/>
    </row>
    <row r="998" spans="6:7" x14ac:dyDescent="0.2">
      <c r="F998" s="200"/>
      <c r="G998" s="200"/>
    </row>
    <row r="999" spans="6:7" x14ac:dyDescent="0.2">
      <c r="F999" s="200"/>
      <c r="G999" s="200"/>
    </row>
    <row r="1000" spans="6:7" x14ac:dyDescent="0.2">
      <c r="F1000" s="200"/>
      <c r="G1000" s="200"/>
    </row>
    <row r="1001" spans="6:7" x14ac:dyDescent="0.2">
      <c r="F1001" s="200"/>
      <c r="G1001" s="200"/>
    </row>
    <row r="1002" spans="6:7" x14ac:dyDescent="0.2">
      <c r="F1002" s="200"/>
      <c r="G1002" s="200"/>
    </row>
    <row r="1003" spans="6:7" x14ac:dyDescent="0.2">
      <c r="F1003" s="200"/>
      <c r="G1003" s="200"/>
    </row>
    <row r="1004" spans="6:7" x14ac:dyDescent="0.2">
      <c r="F1004" s="200"/>
      <c r="G1004" s="200"/>
    </row>
    <row r="1005" spans="6:7" x14ac:dyDescent="0.2">
      <c r="F1005" s="200"/>
      <c r="G1005" s="200"/>
    </row>
    <row r="1006" spans="6:7" x14ac:dyDescent="0.2">
      <c r="F1006" s="200"/>
      <c r="G1006" s="200"/>
    </row>
    <row r="1007" spans="6:7" x14ac:dyDescent="0.2">
      <c r="F1007" s="200"/>
      <c r="G1007" s="200"/>
    </row>
    <row r="1008" spans="6:7" x14ac:dyDescent="0.2">
      <c r="F1008" s="200"/>
      <c r="G1008" s="200"/>
    </row>
    <row r="1009" spans="6:7" x14ac:dyDescent="0.2">
      <c r="F1009" s="200"/>
      <c r="G1009" s="200"/>
    </row>
    <row r="1010" spans="6:7" x14ac:dyDescent="0.2">
      <c r="F1010" s="200"/>
      <c r="G1010" s="200"/>
    </row>
    <row r="1011" spans="6:7" x14ac:dyDescent="0.2">
      <c r="F1011" s="200"/>
      <c r="G1011" s="200"/>
    </row>
    <row r="1012" spans="6:7" x14ac:dyDescent="0.2">
      <c r="F1012" s="200"/>
      <c r="G1012" s="200"/>
    </row>
    <row r="1013" spans="6:7" x14ac:dyDescent="0.2">
      <c r="F1013" s="200"/>
      <c r="G1013" s="200"/>
    </row>
    <row r="1014" spans="6:7" x14ac:dyDescent="0.2">
      <c r="F1014" s="200"/>
      <c r="G1014" s="200"/>
    </row>
    <row r="1015" spans="6:7" x14ac:dyDescent="0.2">
      <c r="F1015" s="200"/>
      <c r="G1015" s="200"/>
    </row>
    <row r="1016" spans="6:7" x14ac:dyDescent="0.2">
      <c r="F1016" s="200"/>
      <c r="G1016" s="200"/>
    </row>
    <row r="1017" spans="6:7" x14ac:dyDescent="0.2">
      <c r="F1017" s="200"/>
      <c r="G1017" s="200"/>
    </row>
    <row r="1018" spans="6:7" x14ac:dyDescent="0.2">
      <c r="F1018" s="200"/>
      <c r="G1018" s="200"/>
    </row>
    <row r="1019" spans="6:7" x14ac:dyDescent="0.2">
      <c r="F1019" s="200"/>
      <c r="G1019" s="200"/>
    </row>
    <row r="1020" spans="6:7" x14ac:dyDescent="0.2">
      <c r="F1020" s="200"/>
      <c r="G1020" s="200"/>
    </row>
    <row r="1021" spans="6:7" x14ac:dyDescent="0.2">
      <c r="F1021" s="200"/>
      <c r="G1021" s="200"/>
    </row>
    <row r="1022" spans="6:7" x14ac:dyDescent="0.2">
      <c r="F1022" s="200"/>
      <c r="G1022" s="200"/>
    </row>
    <row r="1023" spans="6:7" x14ac:dyDescent="0.2">
      <c r="F1023" s="200"/>
      <c r="G1023" s="200"/>
    </row>
    <row r="1024" spans="6:7" x14ac:dyDescent="0.2">
      <c r="F1024" s="200"/>
      <c r="G1024" s="200"/>
    </row>
    <row r="1025" spans="6:7" x14ac:dyDescent="0.2">
      <c r="F1025" s="200"/>
      <c r="G1025" s="200"/>
    </row>
    <row r="1026" spans="6:7" x14ac:dyDescent="0.2">
      <c r="F1026" s="200"/>
      <c r="G1026" s="200"/>
    </row>
    <row r="1027" spans="6:7" x14ac:dyDescent="0.2">
      <c r="F1027" s="201"/>
      <c r="G1027" s="201"/>
    </row>
  </sheetData>
  <mergeCells count="222">
    <mergeCell ref="N1:V8"/>
    <mergeCell ref="U11:U21"/>
    <mergeCell ref="U22:U39"/>
    <mergeCell ref="U40:U52"/>
    <mergeCell ref="U53:U64"/>
    <mergeCell ref="U65:U99"/>
    <mergeCell ref="S11:S21"/>
    <mergeCell ref="R11:R13"/>
    <mergeCell ref="R14:R21"/>
    <mergeCell ref="S53:S64"/>
    <mergeCell ref="S22:S39"/>
    <mergeCell ref="R22:R39"/>
    <mergeCell ref="R53:R64"/>
    <mergeCell ref="S65:S99"/>
    <mergeCell ref="R68:R99"/>
    <mergeCell ref="R65:R67"/>
    <mergeCell ref="S40:S52"/>
    <mergeCell ref="T9:V9"/>
    <mergeCell ref="Q9:S9"/>
    <mergeCell ref="P63:P64"/>
    <mergeCell ref="P72:P73"/>
    <mergeCell ref="S113:S125"/>
    <mergeCell ref="D56:E56"/>
    <mergeCell ref="D57:E57"/>
    <mergeCell ref="S100:S112"/>
    <mergeCell ref="R40:R52"/>
    <mergeCell ref="P36:P39"/>
    <mergeCell ref="P51:P52"/>
    <mergeCell ref="Q11:Q139"/>
    <mergeCell ref="H11:H13"/>
    <mergeCell ref="F11:F13"/>
    <mergeCell ref="H25:H26"/>
    <mergeCell ref="D71:E71"/>
    <mergeCell ref="D95:E95"/>
    <mergeCell ref="D13:E13"/>
    <mergeCell ref="R126:R139"/>
    <mergeCell ref="D120:E120"/>
    <mergeCell ref="P20:P21"/>
    <mergeCell ref="D14:E14"/>
    <mergeCell ref="D19:E19"/>
    <mergeCell ref="D109:E109"/>
    <mergeCell ref="D87:E87"/>
    <mergeCell ref="D75:E75"/>
    <mergeCell ref="D65:E65"/>
    <mergeCell ref="D133:E133"/>
    <mergeCell ref="B126:B139"/>
    <mergeCell ref="D20:D21"/>
    <mergeCell ref="D43:E43"/>
    <mergeCell ref="D51:D52"/>
    <mergeCell ref="C138:C139"/>
    <mergeCell ref="D85:E85"/>
    <mergeCell ref="H128:H129"/>
    <mergeCell ref="D128:E128"/>
    <mergeCell ref="D136:E136"/>
    <mergeCell ref="D132:E132"/>
    <mergeCell ref="D88:E88"/>
    <mergeCell ref="D83:E83"/>
    <mergeCell ref="D60:E60"/>
    <mergeCell ref="C97:C99"/>
    <mergeCell ref="D59:E59"/>
    <mergeCell ref="D76:E76"/>
    <mergeCell ref="D121:E121"/>
    <mergeCell ref="D135:E135"/>
    <mergeCell ref="D86:E86"/>
    <mergeCell ref="D137:E137"/>
    <mergeCell ref="D72:E72"/>
    <mergeCell ref="D35:E35"/>
    <mergeCell ref="D124:D125"/>
    <mergeCell ref="C124:C125"/>
    <mergeCell ref="U100:U112"/>
    <mergeCell ref="U113:U125"/>
    <mergeCell ref="U126:U139"/>
    <mergeCell ref="D129:E129"/>
    <mergeCell ref="D89:E89"/>
    <mergeCell ref="D101:E101"/>
    <mergeCell ref="D102:E102"/>
    <mergeCell ref="D110:E110"/>
    <mergeCell ref="D103:E103"/>
    <mergeCell ref="D104:E104"/>
    <mergeCell ref="D126:E126"/>
    <mergeCell ref="D107:E107"/>
    <mergeCell ref="D100:E100"/>
    <mergeCell ref="D131:E131"/>
    <mergeCell ref="R113:R125"/>
    <mergeCell ref="R100:R112"/>
    <mergeCell ref="P97:P99"/>
    <mergeCell ref="P111:P112"/>
    <mergeCell ref="P124:P125"/>
    <mergeCell ref="P138:P139"/>
    <mergeCell ref="S126:S139"/>
    <mergeCell ref="D92:E92"/>
    <mergeCell ref="D138:D139"/>
    <mergeCell ref="D127:E127"/>
    <mergeCell ref="A126:A139"/>
    <mergeCell ref="P9:P10"/>
    <mergeCell ref="O53:O64"/>
    <mergeCell ref="O65:O99"/>
    <mergeCell ref="O100:O112"/>
    <mergeCell ref="O113:O125"/>
    <mergeCell ref="O126:O139"/>
    <mergeCell ref="A100:A112"/>
    <mergeCell ref="B100:B112"/>
    <mergeCell ref="B11:B21"/>
    <mergeCell ref="D15:E15"/>
    <mergeCell ref="D96:E96"/>
    <mergeCell ref="D79:E79"/>
    <mergeCell ref="D80:E80"/>
    <mergeCell ref="D105:E105"/>
    <mergeCell ref="D106:E106"/>
    <mergeCell ref="D94:E94"/>
    <mergeCell ref="H100:H101"/>
    <mergeCell ref="H103:H107"/>
    <mergeCell ref="H113:H114"/>
    <mergeCell ref="H126:H127"/>
    <mergeCell ref="H68:H69"/>
    <mergeCell ref="D12:E12"/>
    <mergeCell ref="B22:B39"/>
    <mergeCell ref="D130:E130"/>
    <mergeCell ref="D134:E134"/>
    <mergeCell ref="D122:E122"/>
    <mergeCell ref="D34:E34"/>
    <mergeCell ref="D97:D99"/>
    <mergeCell ref="D117:E117"/>
    <mergeCell ref="D93:E93"/>
    <mergeCell ref="D66:E66"/>
    <mergeCell ref="D67:E67"/>
    <mergeCell ref="D69:E69"/>
    <mergeCell ref="D70:E70"/>
    <mergeCell ref="D90:E90"/>
    <mergeCell ref="D91:E91"/>
    <mergeCell ref="D115:E115"/>
    <mergeCell ref="D116:E116"/>
    <mergeCell ref="D114:E114"/>
    <mergeCell ref="D73:E73"/>
    <mergeCell ref="D62:E62"/>
    <mergeCell ref="D53:E53"/>
    <mergeCell ref="D55:E55"/>
    <mergeCell ref="D54:E54"/>
    <mergeCell ref="D61:E61"/>
    <mergeCell ref="A9:B10"/>
    <mergeCell ref="C9:E10"/>
    <mergeCell ref="H9:H10"/>
    <mergeCell ref="A53:A64"/>
    <mergeCell ref="B53:B64"/>
    <mergeCell ref="C111:C112"/>
    <mergeCell ref="D108:E108"/>
    <mergeCell ref="D111:D112"/>
    <mergeCell ref="D77:E77"/>
    <mergeCell ref="A65:A99"/>
    <mergeCell ref="B65:B99"/>
    <mergeCell ref="D68:E68"/>
    <mergeCell ref="D78:E78"/>
    <mergeCell ref="D81:E81"/>
    <mergeCell ref="C63:C64"/>
    <mergeCell ref="D74:E74"/>
    <mergeCell ref="D22:E22"/>
    <mergeCell ref="D27:E27"/>
    <mergeCell ref="C36:C39"/>
    <mergeCell ref="D36:D39"/>
    <mergeCell ref="D63:D64"/>
    <mergeCell ref="D32:E32"/>
    <mergeCell ref="A11:A21"/>
    <mergeCell ref="D18:E18"/>
    <mergeCell ref="K1:M4"/>
    <mergeCell ref="A1:C4"/>
    <mergeCell ref="I9:M9"/>
    <mergeCell ref="N9:N10"/>
    <mergeCell ref="O9:O10"/>
    <mergeCell ref="A6:J6"/>
    <mergeCell ref="B40:B52"/>
    <mergeCell ref="D49:E49"/>
    <mergeCell ref="D28:E28"/>
    <mergeCell ref="D33:E33"/>
    <mergeCell ref="D48:E48"/>
    <mergeCell ref="A22:A39"/>
    <mergeCell ref="A40:A52"/>
    <mergeCell ref="D47:E47"/>
    <mergeCell ref="D24:E24"/>
    <mergeCell ref="C51:C52"/>
    <mergeCell ref="H1:I1"/>
    <mergeCell ref="H2:I2"/>
    <mergeCell ref="H3:I3"/>
    <mergeCell ref="H4:I4"/>
    <mergeCell ref="D1:G1"/>
    <mergeCell ref="D3:G3"/>
    <mergeCell ref="D2:G2"/>
    <mergeCell ref="D4:G4"/>
    <mergeCell ref="D30:E30"/>
    <mergeCell ref="O11:O21"/>
    <mergeCell ref="O22:O39"/>
    <mergeCell ref="O40:O52"/>
    <mergeCell ref="D26:E26"/>
    <mergeCell ref="D50:E50"/>
    <mergeCell ref="D40:E40"/>
    <mergeCell ref="D42:E42"/>
    <mergeCell ref="D25:E25"/>
    <mergeCell ref="D31:E31"/>
    <mergeCell ref="D17:E17"/>
    <mergeCell ref="K6:M6"/>
    <mergeCell ref="A7:J8"/>
    <mergeCell ref="K7:M7"/>
    <mergeCell ref="K8:M8"/>
    <mergeCell ref="B113:B125"/>
    <mergeCell ref="D113:E113"/>
    <mergeCell ref="C20:C21"/>
    <mergeCell ref="D45:E45"/>
    <mergeCell ref="D123:E123"/>
    <mergeCell ref="A113:A125"/>
    <mergeCell ref="D84:E84"/>
    <mergeCell ref="D118:E118"/>
    <mergeCell ref="D82:E82"/>
    <mergeCell ref="D119:E119"/>
    <mergeCell ref="D58:E58"/>
    <mergeCell ref="D44:E44"/>
    <mergeCell ref="D46:E46"/>
    <mergeCell ref="D41:E41"/>
    <mergeCell ref="G11:G13"/>
    <mergeCell ref="F9:G9"/>
    <mergeCell ref="D11:E11"/>
    <mergeCell ref="D23:E23"/>
    <mergeCell ref="D16:E16"/>
    <mergeCell ref="D29:E29"/>
  </mergeCells>
  <phoneticPr fontId="2"/>
  <printOptions horizontalCentered="1"/>
  <pageMargins left="0.39370078740157483" right="0.39370078740157483" top="0.51181102362204722" bottom="0.51181102362204722" header="0.51181102362204722" footer="0.51181102362204722"/>
  <pageSetup paperSize="8" scale="44" fitToHeight="0" orientation="landscape" r:id="rId1"/>
  <headerFooter alignWithMargins="0"/>
  <rowBreaks count="3" manualBreakCount="3">
    <brk id="39" max="19" man="1"/>
    <brk id="64" max="19" man="1"/>
    <brk id="99" max="1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2"/>
  <sheetViews>
    <sheetView topLeftCell="A37" workbookViewId="0">
      <selection activeCell="K14" sqref="K14"/>
    </sheetView>
  </sheetViews>
  <sheetFormatPr defaultColWidth="9" defaultRowHeight="13" x14ac:dyDescent="0.2"/>
  <cols>
    <col min="1" max="1" width="10" style="5" customWidth="1"/>
    <col min="2" max="2" width="23.453125" style="5" customWidth="1"/>
    <col min="3" max="3" width="20.26953125" style="5" customWidth="1"/>
    <col min="4" max="4" width="7.6328125" style="134" customWidth="1"/>
    <col min="5" max="5" width="36.08984375" style="153" customWidth="1"/>
    <col min="6" max="6" width="44.08984375" style="5" customWidth="1"/>
    <col min="7" max="7" width="13" style="12" customWidth="1"/>
    <col min="8" max="8" width="23.26953125" customWidth="1"/>
    <col min="9" max="16384" width="9" style="5"/>
  </cols>
  <sheetData>
    <row r="1" spans="1:8" ht="50.25" customHeight="1" thickBot="1" x14ac:dyDescent="0.25">
      <c r="A1" s="501" t="s">
        <v>372</v>
      </c>
      <c r="B1" s="501"/>
      <c r="C1" s="501"/>
      <c r="D1" s="501"/>
      <c r="E1" s="501"/>
      <c r="F1" s="501"/>
      <c r="G1" s="501"/>
      <c r="H1" s="501"/>
    </row>
    <row r="2" spans="1:8" s="134" customFormat="1" ht="53" thickTop="1" thickBot="1" x14ac:dyDescent="0.25">
      <c r="A2" s="134" t="s">
        <v>316</v>
      </c>
      <c r="B2" s="149" t="s">
        <v>263</v>
      </c>
      <c r="C2" s="150" t="s">
        <v>264</v>
      </c>
      <c r="D2" s="505" t="s">
        <v>265</v>
      </c>
      <c r="E2" s="506"/>
      <c r="F2" s="150" t="s">
        <v>268</v>
      </c>
      <c r="G2" s="151" t="s">
        <v>274</v>
      </c>
      <c r="H2" s="152" t="s">
        <v>12</v>
      </c>
    </row>
    <row r="3" spans="1:8" ht="39.5" thickTop="1" x14ac:dyDescent="0.2">
      <c r="B3" s="549" t="s">
        <v>90</v>
      </c>
      <c r="C3" s="548"/>
      <c r="D3" s="135">
        <v>3.9</v>
      </c>
      <c r="E3" s="154" t="s">
        <v>275</v>
      </c>
      <c r="F3" s="167" t="s">
        <v>300</v>
      </c>
      <c r="G3" s="525" t="s">
        <v>17</v>
      </c>
      <c r="H3" s="544" t="s">
        <v>90</v>
      </c>
    </row>
    <row r="4" spans="1:8" ht="26" x14ac:dyDescent="0.2">
      <c r="B4" s="550"/>
      <c r="C4" s="511"/>
      <c r="D4" s="145">
        <v>7.3</v>
      </c>
      <c r="E4" s="155" t="s">
        <v>276</v>
      </c>
      <c r="F4" s="168" t="s">
        <v>301</v>
      </c>
      <c r="G4" s="514"/>
      <c r="H4" s="545"/>
    </row>
    <row r="5" spans="1:8" ht="65" x14ac:dyDescent="0.2">
      <c r="B5" s="550"/>
      <c r="C5" s="511"/>
      <c r="D5" s="145">
        <v>8.4</v>
      </c>
      <c r="E5" s="155" t="s">
        <v>278</v>
      </c>
      <c r="F5" s="168" t="s">
        <v>302</v>
      </c>
      <c r="G5" s="514"/>
      <c r="H5" s="545"/>
    </row>
    <row r="6" spans="1:8" ht="52" x14ac:dyDescent="0.2">
      <c r="B6" s="550"/>
      <c r="C6" s="511"/>
      <c r="D6" s="145">
        <v>8.8000000000000007</v>
      </c>
      <c r="E6" s="155" t="s">
        <v>277</v>
      </c>
      <c r="F6" s="168" t="s">
        <v>303</v>
      </c>
      <c r="G6" s="514"/>
      <c r="H6" s="545"/>
    </row>
    <row r="7" spans="1:8" ht="78" x14ac:dyDescent="0.2">
      <c r="B7" s="550"/>
      <c r="C7" s="511"/>
      <c r="D7" s="145">
        <v>9.4</v>
      </c>
      <c r="E7" s="155" t="s">
        <v>283</v>
      </c>
      <c r="F7" s="168" t="s">
        <v>304</v>
      </c>
      <c r="G7" s="514"/>
      <c r="H7" s="545"/>
    </row>
    <row r="8" spans="1:8" ht="52" x14ac:dyDescent="0.2">
      <c r="B8" s="550"/>
      <c r="C8" s="511"/>
      <c r="D8" s="145">
        <v>11.6</v>
      </c>
      <c r="E8" s="155" t="s">
        <v>285</v>
      </c>
      <c r="F8" s="168" t="s">
        <v>305</v>
      </c>
      <c r="G8" s="514"/>
      <c r="H8" s="545"/>
    </row>
    <row r="9" spans="1:8" ht="26" x14ac:dyDescent="0.2">
      <c r="B9" s="550"/>
      <c r="C9" s="511"/>
      <c r="D9" s="145">
        <v>12.2</v>
      </c>
      <c r="E9" s="155" t="s">
        <v>286</v>
      </c>
      <c r="F9" s="168" t="s">
        <v>306</v>
      </c>
      <c r="G9" s="514"/>
      <c r="H9" s="545"/>
    </row>
    <row r="10" spans="1:8" ht="91" x14ac:dyDescent="0.2">
      <c r="B10" s="550"/>
      <c r="C10" s="511"/>
      <c r="D10" s="145">
        <v>12.4</v>
      </c>
      <c r="E10" s="155" t="s">
        <v>287</v>
      </c>
      <c r="F10" s="168" t="s">
        <v>307</v>
      </c>
      <c r="G10" s="514"/>
      <c r="H10" s="545"/>
    </row>
    <row r="11" spans="1:8" ht="39" x14ac:dyDescent="0.2">
      <c r="B11" s="550"/>
      <c r="C11" s="511"/>
      <c r="D11" s="145">
        <v>12.5</v>
      </c>
      <c r="E11" s="155" t="s">
        <v>289</v>
      </c>
      <c r="F11" s="168" t="s">
        <v>308</v>
      </c>
      <c r="G11" s="514"/>
      <c r="H11" s="545"/>
    </row>
    <row r="12" spans="1:8" ht="52" x14ac:dyDescent="0.2">
      <c r="B12" s="550"/>
      <c r="C12" s="511"/>
      <c r="D12" s="145">
        <v>12.6</v>
      </c>
      <c r="E12" s="155" t="s">
        <v>290</v>
      </c>
      <c r="F12" s="168" t="s">
        <v>310</v>
      </c>
      <c r="G12" s="514"/>
      <c r="H12" s="545"/>
    </row>
    <row r="13" spans="1:8" ht="39" x14ac:dyDescent="0.2">
      <c r="B13" s="550"/>
      <c r="C13" s="511"/>
      <c r="D13" s="145">
        <v>13.3</v>
      </c>
      <c r="E13" s="155" t="s">
        <v>292</v>
      </c>
      <c r="F13" s="168" t="s">
        <v>309</v>
      </c>
      <c r="G13" s="514"/>
      <c r="H13" s="545"/>
    </row>
    <row r="14" spans="1:8" ht="52" x14ac:dyDescent="0.2">
      <c r="B14" s="550"/>
      <c r="C14" s="511"/>
      <c r="D14" s="145">
        <v>14.1</v>
      </c>
      <c r="E14" s="155" t="s">
        <v>293</v>
      </c>
      <c r="F14" s="168" t="s">
        <v>312</v>
      </c>
      <c r="G14" s="514"/>
      <c r="H14" s="545"/>
    </row>
    <row r="15" spans="1:8" ht="39" x14ac:dyDescent="0.2">
      <c r="B15" s="550"/>
      <c r="C15" s="511"/>
      <c r="D15" s="145">
        <v>14.3</v>
      </c>
      <c r="E15" s="155" t="s">
        <v>294</v>
      </c>
      <c r="F15" s="168" t="s">
        <v>313</v>
      </c>
      <c r="G15" s="514"/>
      <c r="H15" s="545"/>
    </row>
    <row r="16" spans="1:8" ht="65" x14ac:dyDescent="0.2">
      <c r="B16" s="550"/>
      <c r="C16" s="511"/>
      <c r="D16" s="145">
        <v>15.1</v>
      </c>
      <c r="E16" s="155" t="s">
        <v>295</v>
      </c>
      <c r="F16" s="168" t="s">
        <v>317</v>
      </c>
      <c r="G16" s="514"/>
      <c r="H16" s="545"/>
    </row>
    <row r="17" spans="2:10" ht="65" x14ac:dyDescent="0.2">
      <c r="B17" s="550"/>
      <c r="C17" s="511"/>
      <c r="D17" s="145">
        <v>15.2</v>
      </c>
      <c r="E17" s="155" t="s">
        <v>296</v>
      </c>
      <c r="F17" s="168" t="s">
        <v>314</v>
      </c>
      <c r="G17" s="514"/>
      <c r="H17" s="545"/>
      <c r="J17"/>
    </row>
    <row r="18" spans="2:10" ht="52" x14ac:dyDescent="0.2">
      <c r="B18" s="550"/>
      <c r="C18" s="511"/>
      <c r="D18" s="145">
        <v>15.5</v>
      </c>
      <c r="E18" s="155" t="s">
        <v>297</v>
      </c>
      <c r="F18" s="168" t="s">
        <v>315</v>
      </c>
      <c r="G18" s="514"/>
      <c r="H18" s="545"/>
    </row>
    <row r="19" spans="2:10" ht="52.5" thickBot="1" x14ac:dyDescent="0.25">
      <c r="B19" s="551"/>
      <c r="C19" s="512"/>
      <c r="D19" s="148">
        <v>17.170000000000002</v>
      </c>
      <c r="E19" s="156" t="s">
        <v>299</v>
      </c>
      <c r="F19" s="169" t="s">
        <v>311</v>
      </c>
      <c r="G19" s="515"/>
      <c r="H19" s="546"/>
    </row>
    <row r="20" spans="2:10" ht="52" x14ac:dyDescent="0.2">
      <c r="B20" s="507" t="s">
        <v>273</v>
      </c>
      <c r="C20" s="510"/>
      <c r="D20" s="135">
        <v>4.3</v>
      </c>
      <c r="E20" s="154" t="s">
        <v>322</v>
      </c>
      <c r="F20" s="167" t="s">
        <v>333</v>
      </c>
      <c r="G20" s="513" t="s">
        <v>143</v>
      </c>
      <c r="H20" s="516" t="s">
        <v>93</v>
      </c>
    </row>
    <row r="21" spans="2:10" ht="52" x14ac:dyDescent="0.2">
      <c r="B21" s="508"/>
      <c r="C21" s="511"/>
      <c r="D21" s="145">
        <v>4.4000000000000004</v>
      </c>
      <c r="E21" s="155" t="s">
        <v>323</v>
      </c>
      <c r="F21" s="168" t="s">
        <v>333</v>
      </c>
      <c r="G21" s="514"/>
      <c r="H21" s="517"/>
    </row>
    <row r="22" spans="2:10" ht="65" x14ac:dyDescent="0.2">
      <c r="B22" s="508"/>
      <c r="C22" s="511"/>
      <c r="D22" s="145">
        <v>4.5</v>
      </c>
      <c r="E22" s="155" t="s">
        <v>324</v>
      </c>
      <c r="F22" s="168" t="s">
        <v>333</v>
      </c>
      <c r="G22" s="514"/>
      <c r="H22" s="517"/>
    </row>
    <row r="23" spans="2:10" ht="27" customHeight="1" x14ac:dyDescent="0.2">
      <c r="B23" s="508"/>
      <c r="C23" s="511"/>
      <c r="D23" s="147">
        <v>5.0999999999999996</v>
      </c>
      <c r="E23" s="157" t="s">
        <v>282</v>
      </c>
      <c r="F23" s="170" t="s">
        <v>318</v>
      </c>
      <c r="G23" s="514"/>
      <c r="H23" s="517"/>
    </row>
    <row r="24" spans="2:10" ht="39" x14ac:dyDescent="0.2">
      <c r="B24" s="508"/>
      <c r="C24" s="511"/>
      <c r="D24" s="145">
        <v>6.6</v>
      </c>
      <c r="E24" s="155" t="s">
        <v>281</v>
      </c>
      <c r="F24" s="168" t="s">
        <v>320</v>
      </c>
      <c r="G24" s="514"/>
      <c r="H24" s="517"/>
    </row>
    <row r="25" spans="2:10" ht="39" x14ac:dyDescent="0.2">
      <c r="B25" s="508"/>
      <c r="C25" s="511"/>
      <c r="D25" s="145">
        <v>8.1</v>
      </c>
      <c r="E25" s="155" t="s">
        <v>279</v>
      </c>
      <c r="F25" s="168" t="s">
        <v>327</v>
      </c>
      <c r="G25" s="514"/>
      <c r="H25" s="517"/>
    </row>
    <row r="26" spans="2:10" ht="65" x14ac:dyDescent="0.2">
      <c r="B26" s="508"/>
      <c r="C26" s="511"/>
      <c r="D26" s="145">
        <v>8.5</v>
      </c>
      <c r="E26" s="155" t="s">
        <v>280</v>
      </c>
      <c r="F26" s="168" t="s">
        <v>325</v>
      </c>
      <c r="G26" s="514"/>
      <c r="H26" s="517"/>
    </row>
    <row r="27" spans="2:10" ht="65" x14ac:dyDescent="0.2">
      <c r="B27" s="508"/>
      <c r="C27" s="511"/>
      <c r="D27" s="145">
        <v>8.8000000000000007</v>
      </c>
      <c r="E27" s="155" t="s">
        <v>277</v>
      </c>
      <c r="F27" s="168" t="s">
        <v>326</v>
      </c>
      <c r="G27" s="514"/>
      <c r="H27" s="517"/>
    </row>
    <row r="28" spans="2:10" ht="65" x14ac:dyDescent="0.2">
      <c r="B28" s="508"/>
      <c r="C28" s="511"/>
      <c r="D28" s="145">
        <v>9.1999999999999993</v>
      </c>
      <c r="E28" s="155" t="s">
        <v>284</v>
      </c>
      <c r="F28" s="168" t="s">
        <v>328</v>
      </c>
      <c r="G28" s="514"/>
      <c r="H28" s="517"/>
    </row>
    <row r="29" spans="2:10" ht="26" x14ac:dyDescent="0.2">
      <c r="B29" s="508"/>
      <c r="C29" s="511"/>
      <c r="D29" s="145">
        <v>12.2</v>
      </c>
      <c r="E29" s="155" t="s">
        <v>286</v>
      </c>
      <c r="F29" s="168" t="s">
        <v>329</v>
      </c>
      <c r="G29" s="514"/>
      <c r="H29" s="517"/>
    </row>
    <row r="30" spans="2:10" ht="78" x14ac:dyDescent="0.2">
      <c r="B30" s="508"/>
      <c r="C30" s="511"/>
      <c r="D30" s="145">
        <v>15.1</v>
      </c>
      <c r="E30" s="155" t="s">
        <v>295</v>
      </c>
      <c r="F30" s="168" t="s">
        <v>319</v>
      </c>
      <c r="G30" s="514"/>
      <c r="H30" s="517"/>
    </row>
    <row r="31" spans="2:10" ht="65" x14ac:dyDescent="0.2">
      <c r="B31" s="508"/>
      <c r="C31" s="511"/>
      <c r="D31" s="145">
        <v>15.2</v>
      </c>
      <c r="E31" s="155" t="s">
        <v>296</v>
      </c>
      <c r="F31" s="168" t="s">
        <v>321</v>
      </c>
      <c r="G31" s="514"/>
      <c r="H31" s="517"/>
    </row>
    <row r="32" spans="2:10" ht="117" x14ac:dyDescent="0.2">
      <c r="B32" s="508"/>
      <c r="C32" s="511"/>
      <c r="D32" s="145">
        <v>15.5</v>
      </c>
      <c r="E32" s="155" t="s">
        <v>297</v>
      </c>
      <c r="F32" s="168" t="s">
        <v>330</v>
      </c>
      <c r="G32" s="514"/>
      <c r="H32" s="517"/>
    </row>
    <row r="33" spans="2:8" ht="91" x14ac:dyDescent="0.2">
      <c r="B33" s="508"/>
      <c r="C33" s="511"/>
      <c r="D33" s="145">
        <v>17.16</v>
      </c>
      <c r="E33" s="155" t="s">
        <v>298</v>
      </c>
      <c r="F33" s="168" t="s">
        <v>332</v>
      </c>
      <c r="G33" s="514"/>
      <c r="H33" s="517"/>
    </row>
    <row r="34" spans="2:8" ht="52.5" thickBot="1" x14ac:dyDescent="0.25">
      <c r="B34" s="509"/>
      <c r="C34" s="512"/>
      <c r="D34" s="138">
        <v>17.170000000000002</v>
      </c>
      <c r="E34" s="158" t="s">
        <v>299</v>
      </c>
      <c r="F34" s="171" t="s">
        <v>331</v>
      </c>
      <c r="G34" s="515"/>
      <c r="H34" s="518"/>
    </row>
    <row r="35" spans="2:8" ht="65" x14ac:dyDescent="0.2">
      <c r="B35" s="530" t="s">
        <v>92</v>
      </c>
      <c r="C35" s="510"/>
      <c r="D35" s="135">
        <v>8.4</v>
      </c>
      <c r="E35" s="154" t="s">
        <v>278</v>
      </c>
      <c r="F35" s="172" t="s">
        <v>334</v>
      </c>
      <c r="G35" s="513" t="s">
        <v>69</v>
      </c>
      <c r="H35" s="547" t="s">
        <v>92</v>
      </c>
    </row>
    <row r="36" spans="2:8" ht="52" x14ac:dyDescent="0.2">
      <c r="B36" s="530"/>
      <c r="C36" s="511"/>
      <c r="D36" s="145">
        <v>8.8000000000000007</v>
      </c>
      <c r="E36" s="155" t="s">
        <v>277</v>
      </c>
      <c r="F36" s="168" t="s">
        <v>335</v>
      </c>
      <c r="G36" s="514"/>
      <c r="H36" s="545"/>
    </row>
    <row r="37" spans="2:8" ht="52" x14ac:dyDescent="0.2">
      <c r="B37" s="530"/>
      <c r="C37" s="511"/>
      <c r="D37" s="145">
        <v>11.6</v>
      </c>
      <c r="E37" s="155" t="s">
        <v>285</v>
      </c>
      <c r="F37" s="168" t="s">
        <v>337</v>
      </c>
      <c r="G37" s="514"/>
      <c r="H37" s="545"/>
    </row>
    <row r="38" spans="2:8" ht="26" x14ac:dyDescent="0.2">
      <c r="B38" s="530"/>
      <c r="C38" s="511"/>
      <c r="D38" s="145">
        <v>12.2</v>
      </c>
      <c r="E38" s="155" t="s">
        <v>286</v>
      </c>
      <c r="F38" s="168" t="s">
        <v>336</v>
      </c>
      <c r="G38" s="514"/>
      <c r="H38" s="545"/>
    </row>
    <row r="39" spans="2:8" ht="91" x14ac:dyDescent="0.2">
      <c r="B39" s="530"/>
      <c r="C39" s="511"/>
      <c r="D39" s="145">
        <v>12.4</v>
      </c>
      <c r="E39" s="155" t="s">
        <v>287</v>
      </c>
      <c r="F39" s="168" t="s">
        <v>338</v>
      </c>
      <c r="G39" s="514"/>
      <c r="H39" s="545"/>
    </row>
    <row r="40" spans="2:8" ht="39" x14ac:dyDescent="0.2">
      <c r="B40" s="530"/>
      <c r="C40" s="511"/>
      <c r="D40" s="145">
        <v>12.5</v>
      </c>
      <c r="E40" s="155" t="s">
        <v>289</v>
      </c>
      <c r="F40" s="168" t="s">
        <v>339</v>
      </c>
      <c r="G40" s="514"/>
      <c r="H40" s="545"/>
    </row>
    <row r="41" spans="2:8" ht="52" x14ac:dyDescent="0.2">
      <c r="B41" s="530"/>
      <c r="C41" s="511"/>
      <c r="D41" s="145">
        <v>12.8</v>
      </c>
      <c r="E41" s="155" t="s">
        <v>291</v>
      </c>
      <c r="F41" s="168" t="s">
        <v>341</v>
      </c>
      <c r="G41" s="514"/>
      <c r="H41" s="545"/>
    </row>
    <row r="42" spans="2:8" ht="39" x14ac:dyDescent="0.2">
      <c r="B42" s="530"/>
      <c r="C42" s="511"/>
      <c r="D42" s="145">
        <v>13.3</v>
      </c>
      <c r="E42" s="155" t="s">
        <v>292</v>
      </c>
      <c r="F42" s="168" t="s">
        <v>340</v>
      </c>
      <c r="G42" s="514"/>
      <c r="H42" s="545"/>
    </row>
    <row r="43" spans="2:8" ht="52" x14ac:dyDescent="0.2">
      <c r="B43" s="530"/>
      <c r="C43" s="511"/>
      <c r="D43" s="145">
        <v>14.1</v>
      </c>
      <c r="E43" s="155" t="s">
        <v>293</v>
      </c>
      <c r="F43" s="168" t="s">
        <v>342</v>
      </c>
      <c r="G43" s="514"/>
      <c r="H43" s="545"/>
    </row>
    <row r="44" spans="2:8" ht="39" x14ac:dyDescent="0.2">
      <c r="B44" s="530"/>
      <c r="C44" s="511"/>
      <c r="D44" s="145">
        <v>14.3</v>
      </c>
      <c r="E44" s="155" t="s">
        <v>294</v>
      </c>
      <c r="F44" s="168" t="s">
        <v>343</v>
      </c>
      <c r="G44" s="514"/>
      <c r="H44" s="545"/>
    </row>
    <row r="45" spans="2:8" ht="52.5" thickBot="1" x14ac:dyDescent="0.25">
      <c r="B45" s="530"/>
      <c r="C45" s="512"/>
      <c r="D45" s="135">
        <v>17.170000000000002</v>
      </c>
      <c r="E45" s="154" t="s">
        <v>299</v>
      </c>
      <c r="F45" s="167" t="s">
        <v>344</v>
      </c>
      <c r="G45" s="515"/>
      <c r="H45" s="546"/>
    </row>
    <row r="46" spans="2:8" ht="67.5" customHeight="1" x14ac:dyDescent="0.2">
      <c r="B46" s="538" t="s">
        <v>346</v>
      </c>
      <c r="C46" s="541"/>
      <c r="D46" s="139">
        <v>3.9</v>
      </c>
      <c r="E46" s="159" t="s">
        <v>275</v>
      </c>
      <c r="F46" s="173" t="s">
        <v>347</v>
      </c>
      <c r="G46" s="513" t="s">
        <v>369</v>
      </c>
      <c r="H46" s="516" t="s">
        <v>368</v>
      </c>
    </row>
    <row r="47" spans="2:8" ht="67.5" customHeight="1" x14ac:dyDescent="0.2">
      <c r="B47" s="539"/>
      <c r="C47" s="542"/>
      <c r="D47" s="145">
        <v>8.8000000000000007</v>
      </c>
      <c r="E47" s="155" t="s">
        <v>277</v>
      </c>
      <c r="F47" s="168" t="s">
        <v>348</v>
      </c>
      <c r="G47" s="514"/>
      <c r="H47" s="517"/>
    </row>
    <row r="48" spans="2:8" ht="52" x14ac:dyDescent="0.2">
      <c r="B48" s="539"/>
      <c r="C48" s="542"/>
      <c r="D48" s="145">
        <v>11.6</v>
      </c>
      <c r="E48" s="155" t="s">
        <v>285</v>
      </c>
      <c r="F48" s="168" t="s">
        <v>350</v>
      </c>
      <c r="G48" s="514"/>
      <c r="H48" s="517"/>
    </row>
    <row r="49" spans="2:8" ht="91.5" thickBot="1" x14ac:dyDescent="0.25">
      <c r="B49" s="540"/>
      <c r="C49" s="543"/>
      <c r="D49" s="138">
        <v>12.4</v>
      </c>
      <c r="E49" s="158" t="s">
        <v>287</v>
      </c>
      <c r="F49" s="174" t="s">
        <v>349</v>
      </c>
      <c r="G49" s="515"/>
      <c r="H49" s="518"/>
    </row>
    <row r="50" spans="2:8" ht="52.5" thickBot="1" x14ac:dyDescent="0.25">
      <c r="B50" s="133" t="s">
        <v>267</v>
      </c>
      <c r="C50" s="137"/>
      <c r="D50" s="135">
        <v>12.6</v>
      </c>
      <c r="E50" s="154" t="s">
        <v>290</v>
      </c>
      <c r="F50" s="175" t="s">
        <v>345</v>
      </c>
      <c r="G50" s="136" t="s">
        <v>72</v>
      </c>
      <c r="H50" s="183" t="s">
        <v>95</v>
      </c>
    </row>
    <row r="51" spans="2:8" ht="52" x14ac:dyDescent="0.2">
      <c r="B51" s="529" t="s">
        <v>269</v>
      </c>
      <c r="C51" s="519"/>
      <c r="D51" s="140">
        <v>11.6</v>
      </c>
      <c r="E51" s="160" t="s">
        <v>285</v>
      </c>
      <c r="F51" s="176" t="s">
        <v>351</v>
      </c>
      <c r="G51" s="513" t="s">
        <v>73</v>
      </c>
      <c r="H51" s="516" t="s">
        <v>266</v>
      </c>
    </row>
    <row r="52" spans="2:8" ht="52" x14ac:dyDescent="0.2">
      <c r="B52" s="530"/>
      <c r="C52" s="520"/>
      <c r="D52" s="145">
        <v>14.1</v>
      </c>
      <c r="E52" s="155" t="s">
        <v>293</v>
      </c>
      <c r="F52" s="168" t="s">
        <v>352</v>
      </c>
      <c r="G52" s="514"/>
      <c r="H52" s="517"/>
    </row>
    <row r="53" spans="2:8" ht="52.5" thickBot="1" x14ac:dyDescent="0.25">
      <c r="B53" s="531"/>
      <c r="C53" s="521"/>
      <c r="D53" s="142">
        <v>17.170000000000002</v>
      </c>
      <c r="E53" s="161" t="s">
        <v>299</v>
      </c>
      <c r="F53" s="177" t="s">
        <v>353</v>
      </c>
      <c r="G53" s="515"/>
      <c r="H53" s="518"/>
    </row>
    <row r="54" spans="2:8" ht="91" x14ac:dyDescent="0.2">
      <c r="B54" s="532" t="s">
        <v>373</v>
      </c>
      <c r="C54" s="510"/>
      <c r="D54" s="141">
        <v>12.4</v>
      </c>
      <c r="E54" s="162" t="s">
        <v>287</v>
      </c>
      <c r="F54" s="175" t="s">
        <v>374</v>
      </c>
      <c r="G54" s="513" t="s">
        <v>74</v>
      </c>
      <c r="H54" s="516" t="s">
        <v>97</v>
      </c>
    </row>
    <row r="55" spans="2:8" ht="39" x14ac:dyDescent="0.2">
      <c r="B55" s="532"/>
      <c r="C55" s="511"/>
      <c r="D55" s="145">
        <v>14.3</v>
      </c>
      <c r="E55" s="155" t="s">
        <v>294</v>
      </c>
      <c r="F55" s="168" t="s">
        <v>354</v>
      </c>
      <c r="G55" s="514"/>
      <c r="H55" s="517"/>
    </row>
    <row r="56" spans="2:8" ht="52.5" thickBot="1" x14ac:dyDescent="0.25">
      <c r="B56" s="532"/>
      <c r="C56" s="512"/>
      <c r="D56" s="135">
        <v>17.170000000000002</v>
      </c>
      <c r="E56" s="154" t="s">
        <v>299</v>
      </c>
      <c r="F56" s="167" t="s">
        <v>355</v>
      </c>
      <c r="G56" s="515"/>
      <c r="H56" s="518"/>
    </row>
    <row r="57" spans="2:8" ht="91" x14ac:dyDescent="0.2">
      <c r="B57" s="533" t="s">
        <v>272</v>
      </c>
      <c r="C57" s="510"/>
      <c r="D57" s="146">
        <v>12.4</v>
      </c>
      <c r="E57" s="163" t="s">
        <v>287</v>
      </c>
      <c r="F57" s="178" t="s">
        <v>356</v>
      </c>
      <c r="G57" s="513" t="s">
        <v>200</v>
      </c>
      <c r="H57" s="516" t="s">
        <v>201</v>
      </c>
    </row>
    <row r="58" spans="2:8" ht="52.5" thickBot="1" x14ac:dyDescent="0.25">
      <c r="B58" s="534"/>
      <c r="C58" s="512"/>
      <c r="D58" s="142">
        <v>14.1</v>
      </c>
      <c r="E58" s="161" t="s">
        <v>293</v>
      </c>
      <c r="F58" s="177" t="s">
        <v>357</v>
      </c>
      <c r="G58" s="515"/>
      <c r="H58" s="518"/>
    </row>
    <row r="59" spans="2:8" ht="52" x14ac:dyDescent="0.2">
      <c r="B59" s="532" t="s">
        <v>360</v>
      </c>
      <c r="C59" s="510"/>
      <c r="D59" s="141">
        <v>11.6</v>
      </c>
      <c r="E59" s="162" t="s">
        <v>285</v>
      </c>
      <c r="F59" s="179" t="s">
        <v>358</v>
      </c>
      <c r="G59" s="513" t="s">
        <v>240</v>
      </c>
      <c r="H59" s="516" t="s">
        <v>250</v>
      </c>
    </row>
    <row r="60" spans="2:8" ht="26" x14ac:dyDescent="0.2">
      <c r="B60" s="532"/>
      <c r="C60" s="511"/>
      <c r="D60" s="145">
        <v>12.2</v>
      </c>
      <c r="E60" s="155" t="s">
        <v>286</v>
      </c>
      <c r="F60" s="168" t="s">
        <v>359</v>
      </c>
      <c r="G60" s="514"/>
      <c r="H60" s="517"/>
    </row>
    <row r="61" spans="2:8" ht="91" x14ac:dyDescent="0.2">
      <c r="B61" s="532"/>
      <c r="C61" s="511"/>
      <c r="D61" s="145">
        <v>12.4</v>
      </c>
      <c r="E61" s="155" t="s">
        <v>288</v>
      </c>
      <c r="F61" s="168" t="s">
        <v>362</v>
      </c>
      <c r="G61" s="514"/>
      <c r="H61" s="517"/>
    </row>
    <row r="62" spans="2:8" ht="39.5" thickBot="1" x14ac:dyDescent="0.25">
      <c r="B62" s="532"/>
      <c r="C62" s="512"/>
      <c r="D62" s="135">
        <v>14.3</v>
      </c>
      <c r="E62" s="154" t="s">
        <v>294</v>
      </c>
      <c r="F62" s="167" t="s">
        <v>361</v>
      </c>
      <c r="G62" s="515"/>
      <c r="H62" s="518"/>
    </row>
    <row r="63" spans="2:8" ht="54" customHeight="1" x14ac:dyDescent="0.2">
      <c r="B63" s="535" t="s">
        <v>367</v>
      </c>
      <c r="C63" s="522"/>
      <c r="D63" s="143">
        <v>3.9</v>
      </c>
      <c r="E63" s="164" t="s">
        <v>275</v>
      </c>
      <c r="F63" s="180" t="s">
        <v>363</v>
      </c>
      <c r="G63" s="526" t="s">
        <v>370</v>
      </c>
      <c r="H63" s="502" t="s">
        <v>371</v>
      </c>
    </row>
    <row r="64" spans="2:8" ht="121.5" customHeight="1" x14ac:dyDescent="0.2">
      <c r="B64" s="536"/>
      <c r="C64" s="523"/>
      <c r="D64" s="145">
        <v>8.8000000000000007</v>
      </c>
      <c r="E64" s="155" t="s">
        <v>277</v>
      </c>
      <c r="F64" s="168" t="s">
        <v>364</v>
      </c>
      <c r="G64" s="527"/>
      <c r="H64" s="503"/>
    </row>
    <row r="65" spans="2:8" ht="52" x14ac:dyDescent="0.2">
      <c r="B65" s="536"/>
      <c r="C65" s="523"/>
      <c r="D65" s="145">
        <v>11.6</v>
      </c>
      <c r="E65" s="155" t="s">
        <v>285</v>
      </c>
      <c r="F65" s="168" t="s">
        <v>366</v>
      </c>
      <c r="G65" s="527"/>
      <c r="H65" s="503"/>
    </row>
    <row r="66" spans="2:8" ht="91.5" thickBot="1" x14ac:dyDescent="0.25">
      <c r="B66" s="537"/>
      <c r="C66" s="524"/>
      <c r="D66" s="144">
        <v>12.4</v>
      </c>
      <c r="E66" s="165" t="s">
        <v>287</v>
      </c>
      <c r="F66" s="181" t="s">
        <v>365</v>
      </c>
      <c r="G66" s="528"/>
      <c r="H66" s="504"/>
    </row>
    <row r="67" spans="2:8" ht="13.5" thickTop="1" x14ac:dyDescent="0.2">
      <c r="E67" s="166"/>
      <c r="F67" s="182"/>
      <c r="H67" s="153"/>
    </row>
    <row r="68" spans="2:8" x14ac:dyDescent="0.2">
      <c r="E68" s="166"/>
      <c r="F68" s="182"/>
      <c r="H68" s="153"/>
    </row>
    <row r="69" spans="2:8" x14ac:dyDescent="0.2">
      <c r="E69" s="166"/>
      <c r="H69" s="153"/>
    </row>
    <row r="70" spans="2:8" x14ac:dyDescent="0.2">
      <c r="E70" s="166"/>
      <c r="H70" s="184"/>
    </row>
    <row r="71" spans="2:8" x14ac:dyDescent="0.2">
      <c r="E71" s="166"/>
      <c r="H71" s="184"/>
    </row>
    <row r="72" spans="2:8" x14ac:dyDescent="0.2">
      <c r="E72" s="166"/>
      <c r="H72" s="184"/>
    </row>
    <row r="73" spans="2:8" x14ac:dyDescent="0.2">
      <c r="E73" s="166"/>
      <c r="H73" s="184"/>
    </row>
    <row r="74" spans="2:8" x14ac:dyDescent="0.2">
      <c r="E74" s="166"/>
      <c r="H74" s="184"/>
    </row>
    <row r="75" spans="2:8" x14ac:dyDescent="0.2">
      <c r="E75" s="166"/>
      <c r="H75" s="184"/>
    </row>
    <row r="76" spans="2:8" x14ac:dyDescent="0.2">
      <c r="E76" s="166"/>
      <c r="H76" s="184"/>
    </row>
    <row r="77" spans="2:8" x14ac:dyDescent="0.2">
      <c r="E77" s="166"/>
      <c r="H77" s="184"/>
    </row>
    <row r="78" spans="2:8" x14ac:dyDescent="0.2">
      <c r="E78" s="166"/>
      <c r="H78" s="184"/>
    </row>
    <row r="79" spans="2:8" x14ac:dyDescent="0.2">
      <c r="E79" s="166"/>
      <c r="H79" s="184"/>
    </row>
    <row r="80" spans="2:8" x14ac:dyDescent="0.2">
      <c r="E80" s="166"/>
    </row>
    <row r="81" spans="5:5" x14ac:dyDescent="0.2">
      <c r="E81" s="166"/>
    </row>
    <row r="82" spans="5:5" x14ac:dyDescent="0.2">
      <c r="E82" s="166"/>
    </row>
  </sheetData>
  <mergeCells count="38">
    <mergeCell ref="B46:B49"/>
    <mergeCell ref="C35:C45"/>
    <mergeCell ref="C46:C49"/>
    <mergeCell ref="H3:H19"/>
    <mergeCell ref="H35:H45"/>
    <mergeCell ref="C3:C19"/>
    <mergeCell ref="B3:B19"/>
    <mergeCell ref="B35:B45"/>
    <mergeCell ref="H20:H34"/>
    <mergeCell ref="B51:B53"/>
    <mergeCell ref="B54:B56"/>
    <mergeCell ref="B57:B58"/>
    <mergeCell ref="B59:B62"/>
    <mergeCell ref="B63:B66"/>
    <mergeCell ref="C57:C58"/>
    <mergeCell ref="C59:C62"/>
    <mergeCell ref="C63:C66"/>
    <mergeCell ref="G3:G19"/>
    <mergeCell ref="G35:G45"/>
    <mergeCell ref="G51:G53"/>
    <mergeCell ref="G54:G56"/>
    <mergeCell ref="G63:G66"/>
    <mergeCell ref="A1:H1"/>
    <mergeCell ref="H63:H66"/>
    <mergeCell ref="D2:E2"/>
    <mergeCell ref="B20:B34"/>
    <mergeCell ref="C20:C34"/>
    <mergeCell ref="G46:G49"/>
    <mergeCell ref="H46:H49"/>
    <mergeCell ref="G20:G34"/>
    <mergeCell ref="H51:H53"/>
    <mergeCell ref="H54:H56"/>
    <mergeCell ref="G57:G58"/>
    <mergeCell ref="H57:H58"/>
    <mergeCell ref="G59:G62"/>
    <mergeCell ref="H59:H62"/>
    <mergeCell ref="C51:C53"/>
    <mergeCell ref="C54:C56"/>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対応表</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Missie</dc:creator>
  <cp:lastModifiedBy>校閲者</cp:lastModifiedBy>
  <cp:lastPrinted>2024-04-19T01:38:48Z</cp:lastPrinted>
  <dcterms:created xsi:type="dcterms:W3CDTF">2011-04-08T04:51:43Z</dcterms:created>
  <dcterms:modified xsi:type="dcterms:W3CDTF">2024-06-05T01:25:47Z</dcterms:modified>
</cp:coreProperties>
</file>